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ent audit" state="visible" r:id="rId4"/>
    <sheet sheetId="2" name="Verdicts" state="visible" r:id="rId5"/>
    <sheet sheetId="3" name="Column guide" state="visible" r:id="rId6"/>
  </sheets>
  <calcPr calcId="171027"/>
</workbook>
</file>

<file path=xl/sharedStrings.xml><?xml version="1.0" encoding="utf-8"?>
<sst xmlns="http://schemas.openxmlformats.org/spreadsheetml/2006/main" count="72" uniqueCount="57">
  <si>
    <t>Content audit</t>
  </si>
  <si>
    <t>One row per page. The verdict column decides keep, update, consolidate, redirect or delete — from your figures, not a feeling.</t>
  </si>
  <si>
    <t>digitalmarketingmind.com/templates/content-audit-template/</t>
  </si>
  <si>
    <t>URL</t>
  </si>
  <si>
    <t>Title</t>
  </si>
  <si>
    <t>Type</t>
  </si>
  <si>
    <t>Published</t>
  </si>
  <si>
    <t>Last updated</t>
  </si>
  <si>
    <t>Clicks (12mo)</t>
  </si>
  <si>
    <t>Impressions (12mo)</t>
  </si>
  <si>
    <t>Conversions</t>
  </si>
  <si>
    <t>Backlinks</t>
  </si>
  <si>
    <t>Still accurate?</t>
  </si>
  <si>
    <t>Verdict</t>
  </si>
  <si>
    <t>Action and owner</t>
  </si>
  <si>
    <t>Pages marked Keep</t>
  </si>
  <si>
    <t>Pages marked Update</t>
  </si>
  <si>
    <t>Pages marked Consolidate</t>
  </si>
  <si>
    <t>Pages marked Redirect</t>
  </si>
  <si>
    <t>Pages marked Delete</t>
  </si>
  <si>
    <t>Total pages audited</t>
  </si>
  <si>
    <t>A page under three months old has not had a fair run — exclude it rather than judging it. The verdict never returns Delete for a page with backlinks: redirect it instead, in one hop, to the closest genuinely equivalent page.</t>
  </si>
  <si>
    <t>What each verdict means</t>
  </si>
  <si>
    <t>And what to actually do about it.</t>
  </si>
  <si>
    <t>When it applies</t>
  </si>
  <si>
    <t>What to do</t>
  </si>
  <si>
    <t>Keep</t>
  </si>
  <si>
    <t>Earning clicks or conversions, and still accurate</t>
  </si>
  <si>
    <t>Nothing. Set a refresh date and move on.</t>
  </si>
  <si>
    <t>Update</t>
  </si>
  <si>
    <t>Impressions but few clicks, or good traffic and out of date</t>
  </si>
  <si>
    <t>Rewrite for the query it actually ranks for. Usually the highest-return work in the whole audit.</t>
  </si>
  <si>
    <t>Consolidate</t>
  </si>
  <si>
    <t>Two or more pages competing for the same intent</t>
  </si>
  <si>
    <t>Merge into the strongest URL, redirect the others. Keeps the links and stops the cannibalisation.</t>
  </si>
  <si>
    <t>Redirect</t>
  </si>
  <si>
    <t>No traffic, no longer relevant, but it has backlinks</t>
  </si>
  <si>
    <t>One hop to the closest genuinely equivalent page. Never to the homepage.</t>
  </si>
  <si>
    <t>Delete</t>
  </si>
  <si>
    <t>No traffic, no links, no longer accurate, nothing equivalent</t>
  </si>
  <si>
    <t>Remove and let it 404 honestly. A 404 is not a penalty; a misleading redirect is worse.</t>
  </si>
  <si>
    <t>Column guide</t>
  </si>
  <si>
    <t>What belongs in each column.</t>
  </si>
  <si>
    <t>Column</t>
  </si>
  <si>
    <t>What to put in it</t>
  </si>
  <si>
    <t>One row per page. Export from Search Console or your sitemap.</t>
  </si>
  <si>
    <t>What it is, so you can scan the sheet without opening tabs.</t>
  </si>
  <si>
    <t>Comparison, template, how-to, definition, news, case study. Dropdown.</t>
  </si>
  <si>
    <t>Original date. A page under three months old has not had a fair run yet.</t>
  </si>
  <si>
    <t>Blank here is itself a finding.</t>
  </si>
  <si>
    <t>From Search Console. The primary input to the verdict.</t>
  </si>
  <si>
    <t>High impressions with low clicks means it ranks for the wrong thing.</t>
  </si>
  <si>
    <t>If you have them per page. Changes the verdict more than traffic does.</t>
  </si>
  <si>
    <t>A page with links is never deleted — redirect it instead.</t>
  </si>
  <si>
    <t>Yes / No / Unsure. Dropdown. An inaccurate page is a liability, whatever it earns.</t>
  </si>
  <si>
    <t>Calculated: Keep, Update, Consolidate, Redirect or Delete.</t>
  </si>
  <si>
    <t>What happens and who does it. Without this the audit changes nothing.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</si>
</sst>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8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b/>
    </font>
    <font>
      <b/>
      <color rgb="FF2B4EE6"/>
    </font>
    <font>
      <i/>
      <color rgb="FF575E6B"/>
      <sz val="9"/>
    </font>
  </fonts>
  <fills count="4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FFFDE7"/>
      </patternFill>
    </fill>
  </fills>
  <borders count="3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/>
      <bottom style="hair">
        <color rgb="FFE3E6E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3" borderId="2" xfId="0" applyFill="1" applyBorder="1" applyAlignment="1">
      <alignment vertical="top" wrapText="1"/>
    </xf>
    <xf numFmtId="164" fontId="0" fillId="3" borderId="2" xfId="0" applyNumberFormat="1" applyFill="1" applyBorder="1" applyAlignment="1">
      <alignment vertical="top" wrapText="1"/>
    </xf>
    <xf numFmtId="3" fontId="0" fillId="3" borderId="2" xfId="0" applyNumberForma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content-audit-template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content-audit-template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content-audit-templa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Views>
    <sheetView workbookViewId="0">
      <pane xSplit="1" ySplit="7" topLeftCell="B8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2" width="30" customWidth="1"/>
    <col min="3" max="3" width="16" customWidth="1"/>
    <col min="4" max="4" width="12" customWidth="1"/>
    <col min="5" max="6" width="13" customWidth="1"/>
    <col min="7" max="7" width="16" customWidth="1"/>
    <col min="8" max="8" width="13" customWidth="1"/>
    <col min="9" max="9" width="12" customWidth="1"/>
    <col min="10" max="10" width="14" customWidth="1"/>
    <col min="11" max="11" width="15" customWidth="1"/>
    <col min="12" max="12" width="30" customWidth="1"/>
  </cols>
  <sheetData>
    <row r="1" ht="26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6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6" customHeight="1" x14ac:dyDescent="0.25"/>
    <row r="6" ht="22" customHeight="1" spans="1:12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</row>
    <row r="7" spans="1:12" s="5" customFormat="1" x14ac:dyDescent="0.25">
      <c r="A7" s="6"/>
      <c r="B7" s="6"/>
      <c r="C7" s="6"/>
      <c r="D7" s="7"/>
      <c r="E7" s="7"/>
      <c r="F7" s="8"/>
      <c r="G7" s="8"/>
      <c r="H7" s="8"/>
      <c r="I7" s="8"/>
      <c r="J7" s="6"/>
      <c r="K7" s="9">
        <f>IF(A7="","",IF(J7="No",IF(F7&gt;0,"Update","Redirect"),IF(AND(OR(F7="",F7=0),OR(I7="",I7=0)),"Delete",IF(AND(OR(F7="",F7=0),I7&gt;0),"Redirect",IF(AND(G7&gt;500,F7&lt;G7*0.01),"Update",IF(OR(H7&gt;0,F7&gt;100),"Keep","Update"))))))</f>
      </c>
      <c r="L7" s="6"/>
    </row>
    <row r="8" spans="1:12" s="5" customFormat="1" x14ac:dyDescent="0.25">
      <c r="A8" s="6"/>
      <c r="B8" s="6"/>
      <c r="C8" s="6"/>
      <c r="D8" s="7"/>
      <c r="E8" s="7"/>
      <c r="F8" s="8"/>
      <c r="G8" s="8"/>
      <c r="H8" s="8"/>
      <c r="I8" s="8"/>
      <c r="J8" s="6"/>
      <c r="K8" s="9">
        <f>IF(A8="","",IF(J8="No",IF(F8&gt;0,"Update","Redirect"),IF(AND(OR(F8="",F8=0),OR(I8="",I8=0)),"Delete",IF(AND(OR(F8="",F8=0),I8&gt;0),"Redirect",IF(AND(G8&gt;500,F8&lt;G8*0.01),"Update",IF(OR(H8&gt;0,F8&gt;100),"Keep","Update"))))))</f>
      </c>
      <c r="L8" s="6"/>
    </row>
    <row r="9" spans="1:12" s="5" customFormat="1" x14ac:dyDescent="0.25">
      <c r="A9" s="6"/>
      <c r="B9" s="6"/>
      <c r="C9" s="6"/>
      <c r="D9" s="7"/>
      <c r="E9" s="7"/>
      <c r="F9" s="8"/>
      <c r="G9" s="8"/>
      <c r="H9" s="8"/>
      <c r="I9" s="8"/>
      <c r="J9" s="6"/>
      <c r="K9" s="9">
        <f>IF(A9="","",IF(J9="No",IF(F9&gt;0,"Update","Redirect"),IF(AND(OR(F9="",F9=0),OR(I9="",I9=0)),"Delete",IF(AND(OR(F9="",F9=0),I9&gt;0),"Redirect",IF(AND(G9&gt;500,F9&lt;G9*0.01),"Update",IF(OR(H9&gt;0,F9&gt;100),"Keep","Update"))))))</f>
      </c>
      <c r="L9" s="6"/>
    </row>
    <row r="10" spans="1:12" s="5" customFormat="1" x14ac:dyDescent="0.25">
      <c r="A10" s="6"/>
      <c r="B10" s="6"/>
      <c r="C10" s="6"/>
      <c r="D10" s="7"/>
      <c r="E10" s="7"/>
      <c r="F10" s="8"/>
      <c r="G10" s="8"/>
      <c r="H10" s="8"/>
      <c r="I10" s="8"/>
      <c r="J10" s="6"/>
      <c r="K10" s="9">
        <f>IF(A10="","",IF(J10="No",IF(F10&gt;0,"Update","Redirect"),IF(AND(OR(F10="",F10=0),OR(I10="",I10=0)),"Delete",IF(AND(OR(F10="",F10=0),I10&gt;0),"Redirect",IF(AND(G10&gt;500,F10&lt;G10*0.01),"Update",IF(OR(H10&gt;0,F10&gt;100),"Keep","Update"))))))</f>
      </c>
      <c r="L10" s="6"/>
    </row>
    <row r="11" spans="1:12" s="5" customFormat="1" x14ac:dyDescent="0.25">
      <c r="A11" s="6"/>
      <c r="B11" s="6"/>
      <c r="C11" s="6"/>
      <c r="D11" s="7"/>
      <c r="E11" s="7"/>
      <c r="F11" s="8"/>
      <c r="G11" s="8"/>
      <c r="H11" s="8"/>
      <c r="I11" s="8"/>
      <c r="J11" s="6"/>
      <c r="K11" s="9">
        <f>IF(A11="","",IF(J11="No",IF(F11&gt;0,"Update","Redirect"),IF(AND(OR(F11="",F11=0),OR(I11="",I11=0)),"Delete",IF(AND(OR(F11="",F11=0),I11&gt;0),"Redirect",IF(AND(G11&gt;500,F11&lt;G11*0.01),"Update",IF(OR(H11&gt;0,F11&gt;100),"Keep","Update"))))))</f>
      </c>
      <c r="L11" s="6"/>
    </row>
    <row r="12" spans="1:12" s="5" customFormat="1" x14ac:dyDescent="0.25">
      <c r="A12" s="6"/>
      <c r="B12" s="6"/>
      <c r="C12" s="6"/>
      <c r="D12" s="7"/>
      <c r="E12" s="7"/>
      <c r="F12" s="8"/>
      <c r="G12" s="8"/>
      <c r="H12" s="8"/>
      <c r="I12" s="8"/>
      <c r="J12" s="6"/>
      <c r="K12" s="9">
        <f>IF(A12="","",IF(J12="No",IF(F12&gt;0,"Update","Redirect"),IF(AND(OR(F12="",F12=0),OR(I12="",I12=0)),"Delete",IF(AND(OR(F12="",F12=0),I12&gt;0),"Redirect",IF(AND(G12&gt;500,F12&lt;G12*0.01),"Update",IF(OR(H12&gt;0,F12&gt;100),"Keep","Update"))))))</f>
      </c>
      <c r="L12" s="6"/>
    </row>
    <row r="13" spans="1:12" s="5" customFormat="1" x14ac:dyDescent="0.25">
      <c r="A13" s="6"/>
      <c r="B13" s="6"/>
      <c r="C13" s="6"/>
      <c r="D13" s="7"/>
      <c r="E13" s="7"/>
      <c r="F13" s="8"/>
      <c r="G13" s="8"/>
      <c r="H13" s="8"/>
      <c r="I13" s="8"/>
      <c r="J13" s="6"/>
      <c r="K13" s="9">
        <f>IF(A13="","",IF(J13="No",IF(F13&gt;0,"Update","Redirect"),IF(AND(OR(F13="",F13=0),OR(I13="",I13=0)),"Delete",IF(AND(OR(F13="",F13=0),I13&gt;0),"Redirect",IF(AND(G13&gt;500,F13&lt;G13*0.01),"Update",IF(OR(H13&gt;0,F13&gt;100),"Keep","Update"))))))</f>
      </c>
      <c r="L13" s="6"/>
    </row>
    <row r="14" spans="1:12" s="5" customFormat="1" x14ac:dyDescent="0.25">
      <c r="A14" s="6"/>
      <c r="B14" s="6"/>
      <c r="C14" s="6"/>
      <c r="D14" s="7"/>
      <c r="E14" s="7"/>
      <c r="F14" s="8"/>
      <c r="G14" s="8"/>
      <c r="H14" s="8"/>
      <c r="I14" s="8"/>
      <c r="J14" s="6"/>
      <c r="K14" s="9">
        <f>IF(A14="","",IF(J14="No",IF(F14&gt;0,"Update","Redirect"),IF(AND(OR(F14="",F14=0),OR(I14="",I14=0)),"Delete",IF(AND(OR(F14="",F14=0),I14&gt;0),"Redirect",IF(AND(G14&gt;500,F14&lt;G14*0.01),"Update",IF(OR(H14&gt;0,F14&gt;100),"Keep","Update"))))))</f>
      </c>
      <c r="L14" s="6"/>
    </row>
    <row r="15" spans="1:12" s="5" customFormat="1" x14ac:dyDescent="0.25">
      <c r="A15" s="6"/>
      <c r="B15" s="6"/>
      <c r="C15" s="6"/>
      <c r="D15" s="7"/>
      <c r="E15" s="7"/>
      <c r="F15" s="8"/>
      <c r="G15" s="8"/>
      <c r="H15" s="8"/>
      <c r="I15" s="8"/>
      <c r="J15" s="6"/>
      <c r="K15" s="9">
        <f>IF(A15="","",IF(J15="No",IF(F15&gt;0,"Update","Redirect"),IF(AND(OR(F15="",F15=0),OR(I15="",I15=0)),"Delete",IF(AND(OR(F15="",F15=0),I15&gt;0),"Redirect",IF(AND(G15&gt;500,F15&lt;G15*0.01),"Update",IF(OR(H15&gt;0,F15&gt;100),"Keep","Update"))))))</f>
      </c>
      <c r="L15" s="6"/>
    </row>
    <row r="16" spans="1:12" s="5" customFormat="1" x14ac:dyDescent="0.25">
      <c r="A16" s="6"/>
      <c r="B16" s="6"/>
      <c r="C16" s="6"/>
      <c r="D16" s="7"/>
      <c r="E16" s="7"/>
      <c r="F16" s="8"/>
      <c r="G16" s="8"/>
      <c r="H16" s="8"/>
      <c r="I16" s="8"/>
      <c r="J16" s="6"/>
      <c r="K16" s="9">
        <f>IF(A16="","",IF(J16="No",IF(F16&gt;0,"Update","Redirect"),IF(AND(OR(F16="",F16=0),OR(I16="",I16=0)),"Delete",IF(AND(OR(F16="",F16=0),I16&gt;0),"Redirect",IF(AND(G16&gt;500,F16&lt;G16*0.01),"Update",IF(OR(H16&gt;0,F16&gt;100),"Keep","Update"))))))</f>
      </c>
      <c r="L16" s="6"/>
    </row>
    <row r="17" spans="1:12" s="5" customFormat="1" x14ac:dyDescent="0.25">
      <c r="A17" s="6"/>
      <c r="B17" s="6"/>
      <c r="C17" s="6"/>
      <c r="D17" s="7"/>
      <c r="E17" s="7"/>
      <c r="F17" s="8"/>
      <c r="G17" s="8"/>
      <c r="H17" s="8"/>
      <c r="I17" s="8"/>
      <c r="J17" s="6"/>
      <c r="K17" s="9">
        <f>IF(A17="","",IF(J17="No",IF(F17&gt;0,"Update","Redirect"),IF(AND(OR(F17="",F17=0),OR(I17="",I17=0)),"Delete",IF(AND(OR(F17="",F17=0),I17&gt;0),"Redirect",IF(AND(G17&gt;500,F17&lt;G17*0.01),"Update",IF(OR(H17&gt;0,F17&gt;100),"Keep","Update"))))))</f>
      </c>
      <c r="L17" s="6"/>
    </row>
    <row r="18" spans="1:12" s="5" customFormat="1" x14ac:dyDescent="0.25">
      <c r="A18" s="6"/>
      <c r="B18" s="6"/>
      <c r="C18" s="6"/>
      <c r="D18" s="7"/>
      <c r="E18" s="7"/>
      <c r="F18" s="8"/>
      <c r="G18" s="8"/>
      <c r="H18" s="8"/>
      <c r="I18" s="8"/>
      <c r="J18" s="6"/>
      <c r="K18" s="9">
        <f>IF(A18="","",IF(J18="No",IF(F18&gt;0,"Update","Redirect"),IF(AND(OR(F18="",F18=0),OR(I18="",I18=0)),"Delete",IF(AND(OR(F18="",F18=0),I18&gt;0),"Redirect",IF(AND(G18&gt;500,F18&lt;G18*0.01),"Update",IF(OR(H18&gt;0,F18&gt;100),"Keep","Update"))))))</f>
      </c>
      <c r="L18" s="6"/>
    </row>
    <row r="19" spans="1:12" s="5" customFormat="1" x14ac:dyDescent="0.25">
      <c r="A19" s="6"/>
      <c r="B19" s="6"/>
      <c r="C19" s="6"/>
      <c r="D19" s="7"/>
      <c r="E19" s="7"/>
      <c r="F19" s="8"/>
      <c r="G19" s="8"/>
      <c r="H19" s="8"/>
      <c r="I19" s="8"/>
      <c r="J19" s="6"/>
      <c r="K19" s="9">
        <f>IF(A19="","",IF(J19="No",IF(F19&gt;0,"Update","Redirect"),IF(AND(OR(F19="",F19=0),OR(I19="",I19=0)),"Delete",IF(AND(OR(F19="",F19=0),I19&gt;0),"Redirect",IF(AND(G19&gt;500,F19&lt;G19*0.01),"Update",IF(OR(H19&gt;0,F19&gt;100),"Keep","Update"))))))</f>
      </c>
      <c r="L19" s="6"/>
    </row>
    <row r="20" spans="1:12" s="5" customFormat="1" x14ac:dyDescent="0.25">
      <c r="A20" s="6"/>
      <c r="B20" s="6"/>
      <c r="C20" s="6"/>
      <c r="D20" s="7"/>
      <c r="E20" s="7"/>
      <c r="F20" s="8"/>
      <c r="G20" s="8"/>
      <c r="H20" s="8"/>
      <c r="I20" s="8"/>
      <c r="J20" s="6"/>
      <c r="K20" s="9">
        <f>IF(A20="","",IF(J20="No",IF(F20&gt;0,"Update","Redirect"),IF(AND(OR(F20="",F20=0),OR(I20="",I20=0)),"Delete",IF(AND(OR(F20="",F20=0),I20&gt;0),"Redirect",IF(AND(G20&gt;500,F20&lt;G20*0.01),"Update",IF(OR(H20&gt;0,F20&gt;100),"Keep","Update"))))))</f>
      </c>
      <c r="L20" s="6"/>
    </row>
    <row r="21" spans="1:12" s="5" customFormat="1" x14ac:dyDescent="0.25">
      <c r="A21" s="6"/>
      <c r="B21" s="6"/>
      <c r="C21" s="6"/>
      <c r="D21" s="7"/>
      <c r="E21" s="7"/>
      <c r="F21" s="8"/>
      <c r="G21" s="8"/>
      <c r="H21" s="8"/>
      <c r="I21" s="8"/>
      <c r="J21" s="6"/>
      <c r="K21" s="9">
        <f>IF(A21="","",IF(J21="No",IF(F21&gt;0,"Update","Redirect"),IF(AND(OR(F21="",F21=0),OR(I21="",I21=0)),"Delete",IF(AND(OR(F21="",F21=0),I21&gt;0),"Redirect",IF(AND(G21&gt;500,F21&lt;G21*0.01),"Update",IF(OR(H21&gt;0,F21&gt;100),"Keep","Update"))))))</f>
      </c>
      <c r="L21" s="6"/>
    </row>
    <row r="22" spans="1:12" s="5" customFormat="1" x14ac:dyDescent="0.25">
      <c r="A22" s="6"/>
      <c r="B22" s="6"/>
      <c r="C22" s="6"/>
      <c r="D22" s="7"/>
      <c r="E22" s="7"/>
      <c r="F22" s="8"/>
      <c r="G22" s="8"/>
      <c r="H22" s="8"/>
      <c r="I22" s="8"/>
      <c r="J22" s="6"/>
      <c r="K22" s="9">
        <f>IF(A22="","",IF(J22="No",IF(F22&gt;0,"Update","Redirect"),IF(AND(OR(F22="",F22=0),OR(I22="",I22=0)),"Delete",IF(AND(OR(F22="",F22=0),I22&gt;0),"Redirect",IF(AND(G22&gt;500,F22&lt;G22*0.01),"Update",IF(OR(H22&gt;0,F22&gt;100),"Keep","Update"))))))</f>
      </c>
      <c r="L22" s="6"/>
    </row>
    <row r="23" spans="1:12" s="5" customFormat="1" x14ac:dyDescent="0.25">
      <c r="A23" s="6"/>
      <c r="B23" s="6"/>
      <c r="C23" s="6"/>
      <c r="D23" s="7"/>
      <c r="E23" s="7"/>
      <c r="F23" s="8"/>
      <c r="G23" s="8"/>
      <c r="H23" s="8"/>
      <c r="I23" s="8"/>
      <c r="J23" s="6"/>
      <c r="K23" s="9">
        <f>IF(A23="","",IF(J23="No",IF(F23&gt;0,"Update","Redirect"),IF(AND(OR(F23="",F23=0),OR(I23="",I23=0)),"Delete",IF(AND(OR(F23="",F23=0),I23&gt;0),"Redirect",IF(AND(G23&gt;500,F23&lt;G23*0.01),"Update",IF(OR(H23&gt;0,F23&gt;100),"Keep","Update"))))))</f>
      </c>
      <c r="L23" s="6"/>
    </row>
    <row r="24" spans="1:12" s="5" customFormat="1" x14ac:dyDescent="0.25">
      <c r="A24" s="6"/>
      <c r="B24" s="6"/>
      <c r="C24" s="6"/>
      <c r="D24" s="7"/>
      <c r="E24" s="7"/>
      <c r="F24" s="8"/>
      <c r="G24" s="8"/>
      <c r="H24" s="8"/>
      <c r="I24" s="8"/>
      <c r="J24" s="6"/>
      <c r="K24" s="9">
        <f>IF(A24="","",IF(J24="No",IF(F24&gt;0,"Update","Redirect"),IF(AND(OR(F24="",F24=0),OR(I24="",I24=0)),"Delete",IF(AND(OR(F24="",F24=0),I24&gt;0),"Redirect",IF(AND(G24&gt;500,F24&lt;G24*0.01),"Update",IF(OR(H24&gt;0,F24&gt;100),"Keep","Update"))))))</f>
      </c>
      <c r="L24" s="6"/>
    </row>
    <row r="25" spans="1:12" s="5" customFormat="1" x14ac:dyDescent="0.25">
      <c r="A25" s="6"/>
      <c r="B25" s="6"/>
      <c r="C25" s="6"/>
      <c r="D25" s="7"/>
      <c r="E25" s="7"/>
      <c r="F25" s="8"/>
      <c r="G25" s="8"/>
      <c r="H25" s="8"/>
      <c r="I25" s="8"/>
      <c r="J25" s="6"/>
      <c r="K25" s="9">
        <f>IF(A25="","",IF(J25="No",IF(F25&gt;0,"Update","Redirect"),IF(AND(OR(F25="",F25=0),OR(I25="",I25=0)),"Delete",IF(AND(OR(F25="",F25=0),I25&gt;0),"Redirect",IF(AND(G25&gt;500,F25&lt;G25*0.01),"Update",IF(OR(H25&gt;0,F25&gt;100),"Keep","Update"))))))</f>
      </c>
      <c r="L25" s="6"/>
    </row>
    <row r="26" spans="1:12" s="5" customFormat="1" x14ac:dyDescent="0.25">
      <c r="A26" s="6"/>
      <c r="B26" s="6"/>
      <c r="C26" s="6"/>
      <c r="D26" s="7"/>
      <c r="E26" s="7"/>
      <c r="F26" s="8"/>
      <c r="G26" s="8"/>
      <c r="H26" s="8"/>
      <c r="I26" s="8"/>
      <c r="J26" s="6"/>
      <c r="K26" s="9">
        <f>IF(A26="","",IF(J26="No",IF(F26&gt;0,"Update","Redirect"),IF(AND(OR(F26="",F26=0),OR(I26="",I26=0)),"Delete",IF(AND(OR(F26="",F26=0),I26&gt;0),"Redirect",IF(AND(G26&gt;500,F26&lt;G26*0.01),"Update",IF(OR(H26&gt;0,F26&gt;100),"Keep","Update"))))))</f>
      </c>
      <c r="L26" s="6"/>
    </row>
    <row r="27" spans="1:12" s="5" customFormat="1" x14ac:dyDescent="0.25">
      <c r="A27" s="6"/>
      <c r="B27" s="6"/>
      <c r="C27" s="6"/>
      <c r="D27" s="7"/>
      <c r="E27" s="7"/>
      <c r="F27" s="8"/>
      <c r="G27" s="8"/>
      <c r="H27" s="8"/>
      <c r="I27" s="8"/>
      <c r="J27" s="6"/>
      <c r="K27" s="9">
        <f>IF(A27="","",IF(J27="No",IF(F27&gt;0,"Update","Redirect"),IF(AND(OR(F27="",F27=0),OR(I27="",I27=0)),"Delete",IF(AND(OR(F27="",F27=0),I27&gt;0),"Redirect",IF(AND(G27&gt;500,F27&lt;G27*0.01),"Update",IF(OR(H27&gt;0,F27&gt;100),"Keep","Update"))))))</f>
      </c>
      <c r="L27" s="6"/>
    </row>
    <row r="28" spans="1:12" s="5" customFormat="1" x14ac:dyDescent="0.25">
      <c r="A28" s="6"/>
      <c r="B28" s="6"/>
      <c r="C28" s="6"/>
      <c r="D28" s="7"/>
      <c r="E28" s="7"/>
      <c r="F28" s="8"/>
      <c r="G28" s="8"/>
      <c r="H28" s="8"/>
      <c r="I28" s="8"/>
      <c r="J28" s="6"/>
      <c r="K28" s="9">
        <f>IF(A28="","",IF(J28="No",IF(F28&gt;0,"Update","Redirect"),IF(AND(OR(F28="",F28=0),OR(I28="",I28=0)),"Delete",IF(AND(OR(F28="",F28=0),I28&gt;0),"Redirect",IF(AND(G28&gt;500,F28&lt;G28*0.01),"Update",IF(OR(H28&gt;0,F28&gt;100),"Keep","Update"))))))</f>
      </c>
      <c r="L28" s="6"/>
    </row>
    <row r="29" spans="1:12" s="5" customFormat="1" x14ac:dyDescent="0.25">
      <c r="A29" s="6"/>
      <c r="B29" s="6"/>
      <c r="C29" s="6"/>
      <c r="D29" s="7"/>
      <c r="E29" s="7"/>
      <c r="F29" s="8"/>
      <c r="G29" s="8"/>
      <c r="H29" s="8"/>
      <c r="I29" s="8"/>
      <c r="J29" s="6"/>
      <c r="K29" s="9">
        <f>IF(A29="","",IF(J29="No",IF(F29&gt;0,"Update","Redirect"),IF(AND(OR(F29="",F29=0),OR(I29="",I29=0)),"Delete",IF(AND(OR(F29="",F29=0),I29&gt;0),"Redirect",IF(AND(G29&gt;500,F29&lt;G29*0.01),"Update",IF(OR(H29&gt;0,F29&gt;100),"Keep","Update"))))))</f>
      </c>
      <c r="L29" s="6"/>
    </row>
    <row r="30" spans="1:12" s="5" customFormat="1" x14ac:dyDescent="0.25">
      <c r="A30" s="6"/>
      <c r="B30" s="6"/>
      <c r="C30" s="6"/>
      <c r="D30" s="7"/>
      <c r="E30" s="7"/>
      <c r="F30" s="8"/>
      <c r="G30" s="8"/>
      <c r="H30" s="8"/>
      <c r="I30" s="8"/>
      <c r="J30" s="6"/>
      <c r="K30" s="9">
        <f>IF(A30="","",IF(J30="No",IF(F30&gt;0,"Update","Redirect"),IF(AND(OR(F30="",F30=0),OR(I30="",I30=0)),"Delete",IF(AND(OR(F30="",F30=0),I30&gt;0),"Redirect",IF(AND(G30&gt;500,F30&lt;G30*0.01),"Update",IF(OR(H30&gt;0,F30&gt;100),"Keep","Update"))))))</f>
      </c>
      <c r="L30" s="6"/>
    </row>
    <row r="31" spans="1:12" s="5" customFormat="1" x14ac:dyDescent="0.25">
      <c r="A31" s="6"/>
      <c r="B31" s="6"/>
      <c r="C31" s="6"/>
      <c r="D31" s="7"/>
      <c r="E31" s="7"/>
      <c r="F31" s="8"/>
      <c r="G31" s="8"/>
      <c r="H31" s="8"/>
      <c r="I31" s="8"/>
      <c r="J31" s="6"/>
      <c r="K31" s="9">
        <f>IF(A31="","",IF(J31="No",IF(F31&gt;0,"Update","Redirect"),IF(AND(OR(F31="",F31=0),OR(I31="",I31=0)),"Delete",IF(AND(OR(F31="",F31=0),I31&gt;0),"Redirect",IF(AND(G31&gt;500,F31&lt;G31*0.01),"Update",IF(OR(H31&gt;0,F31&gt;100),"Keep","Update"))))))</f>
      </c>
      <c r="L31" s="6"/>
    </row>
    <row r="32" spans="1:12" s="5" customFormat="1" x14ac:dyDescent="0.25">
      <c r="A32" s="6"/>
      <c r="B32" s="6"/>
      <c r="C32" s="6"/>
      <c r="D32" s="7"/>
      <c r="E32" s="7"/>
      <c r="F32" s="8"/>
      <c r="G32" s="8"/>
      <c r="H32" s="8"/>
      <c r="I32" s="8"/>
      <c r="J32" s="6"/>
      <c r="K32" s="9">
        <f>IF(A32="","",IF(J32="No",IF(F32&gt;0,"Update","Redirect"),IF(AND(OR(F32="",F32=0),OR(I32="",I32=0)),"Delete",IF(AND(OR(F32="",F32=0),I32&gt;0),"Redirect",IF(AND(G32&gt;500,F32&lt;G32*0.01),"Update",IF(OR(H32&gt;0,F32&gt;100),"Keep","Update"))))))</f>
      </c>
      <c r="L32" s="6"/>
    </row>
    <row r="33" spans="1:12" s="5" customFormat="1" x14ac:dyDescent="0.25">
      <c r="A33" s="6"/>
      <c r="B33" s="6"/>
      <c r="C33" s="6"/>
      <c r="D33" s="7"/>
      <c r="E33" s="7"/>
      <c r="F33" s="8"/>
      <c r="G33" s="8"/>
      <c r="H33" s="8"/>
      <c r="I33" s="8"/>
      <c r="J33" s="6"/>
      <c r="K33" s="9">
        <f>IF(A33="","",IF(J33="No",IF(F33&gt;0,"Update","Redirect"),IF(AND(OR(F33="",F33=0),OR(I33="",I33=0)),"Delete",IF(AND(OR(F33="",F33=0),I33&gt;0),"Redirect",IF(AND(G33&gt;500,F33&lt;G33*0.01),"Update",IF(OR(H33&gt;0,F33&gt;100),"Keep","Update"))))))</f>
      </c>
      <c r="L33" s="6"/>
    </row>
    <row r="34" spans="1:12" s="5" customFormat="1" x14ac:dyDescent="0.25">
      <c r="A34" s="6"/>
      <c r="B34" s="6"/>
      <c r="C34" s="6"/>
      <c r="D34" s="7"/>
      <c r="E34" s="7"/>
      <c r="F34" s="8"/>
      <c r="G34" s="8"/>
      <c r="H34" s="8"/>
      <c r="I34" s="8"/>
      <c r="J34" s="6"/>
      <c r="K34" s="9">
        <f>IF(A34="","",IF(J34="No",IF(F34&gt;0,"Update","Redirect"),IF(AND(OR(F34="",F34=0),OR(I34="",I34=0)),"Delete",IF(AND(OR(F34="",F34=0),I34&gt;0),"Redirect",IF(AND(G34&gt;500,F34&lt;G34*0.01),"Update",IF(OR(H34&gt;0,F34&gt;100),"Keep","Update"))))))</f>
      </c>
      <c r="L34" s="6"/>
    </row>
    <row r="35" spans="1:12" s="5" customFormat="1" x14ac:dyDescent="0.25">
      <c r="A35" s="6"/>
      <c r="B35" s="6"/>
      <c r="C35" s="6"/>
      <c r="D35" s="7"/>
      <c r="E35" s="7"/>
      <c r="F35" s="8"/>
      <c r="G35" s="8"/>
      <c r="H35" s="8"/>
      <c r="I35" s="8"/>
      <c r="J35" s="6"/>
      <c r="K35" s="9">
        <f>IF(A35="","",IF(J35="No",IF(F35&gt;0,"Update","Redirect"),IF(AND(OR(F35="",F35=0),OR(I35="",I35=0)),"Delete",IF(AND(OR(F35="",F35=0),I35&gt;0),"Redirect",IF(AND(G35&gt;500,F35&lt;G35*0.01),"Update",IF(OR(H35&gt;0,F35&gt;100),"Keep","Update"))))))</f>
      </c>
      <c r="L35" s="6"/>
    </row>
    <row r="36" spans="1:12" s="5" customFormat="1" x14ac:dyDescent="0.25">
      <c r="A36" s="6"/>
      <c r="B36" s="6"/>
      <c r="C36" s="6"/>
      <c r="D36" s="7"/>
      <c r="E36" s="7"/>
      <c r="F36" s="8"/>
      <c r="G36" s="8"/>
      <c r="H36" s="8"/>
      <c r="I36" s="8"/>
      <c r="J36" s="6"/>
      <c r="K36" s="9">
        <f>IF(A36="","",IF(J36="No",IF(F36&gt;0,"Update","Redirect"),IF(AND(OR(F36="",F36=0),OR(I36="",I36=0)),"Delete",IF(AND(OR(F36="",F36=0),I36&gt;0),"Redirect",IF(AND(G36&gt;500,F36&lt;G36*0.01),"Update",IF(OR(H36&gt;0,F36&gt;100),"Keep","Update"))))))</f>
      </c>
      <c r="L36" s="6"/>
    </row>
    <row r="37" spans="1:12" s="5" customFormat="1" x14ac:dyDescent="0.25">
      <c r="A37" s="6"/>
      <c r="B37" s="6"/>
      <c r="C37" s="6"/>
      <c r="D37" s="7"/>
      <c r="E37" s="7"/>
      <c r="F37" s="8"/>
      <c r="G37" s="8"/>
      <c r="H37" s="8"/>
      <c r="I37" s="8"/>
      <c r="J37" s="6"/>
      <c r="K37" s="9">
        <f>IF(A37="","",IF(J37="No",IF(F37&gt;0,"Update","Redirect"),IF(AND(OR(F37="",F37=0),OR(I37="",I37=0)),"Delete",IF(AND(OR(F37="",F37=0),I37&gt;0),"Redirect",IF(AND(G37&gt;500,F37&lt;G37*0.01),"Update",IF(OR(H37&gt;0,F37&gt;100),"Keep","Update"))))))</f>
      </c>
      <c r="L37" s="6"/>
    </row>
    <row r="38" spans="1:12" s="5" customFormat="1" x14ac:dyDescent="0.25">
      <c r="A38" s="6"/>
      <c r="B38" s="6"/>
      <c r="C38" s="6"/>
      <c r="D38" s="7"/>
      <c r="E38" s="7"/>
      <c r="F38" s="8"/>
      <c r="G38" s="8"/>
      <c r="H38" s="8"/>
      <c r="I38" s="8"/>
      <c r="J38" s="6"/>
      <c r="K38" s="9">
        <f>IF(A38="","",IF(J38="No",IF(F38&gt;0,"Update","Redirect"),IF(AND(OR(F38="",F38=0),OR(I38="",I38=0)),"Delete",IF(AND(OR(F38="",F38=0),I38&gt;0),"Redirect",IF(AND(G38&gt;500,F38&lt;G38*0.01),"Update",IF(OR(H38&gt;0,F38&gt;100),"Keep","Update"))))))</f>
      </c>
      <c r="L38" s="6"/>
    </row>
    <row r="39" spans="1:12" s="5" customFormat="1" x14ac:dyDescent="0.25">
      <c r="A39" s="6"/>
      <c r="B39" s="6"/>
      <c r="C39" s="6"/>
      <c r="D39" s="7"/>
      <c r="E39" s="7"/>
      <c r="F39" s="8"/>
      <c r="G39" s="8"/>
      <c r="H39" s="8"/>
      <c r="I39" s="8"/>
      <c r="J39" s="6"/>
      <c r="K39" s="9">
        <f>IF(A39="","",IF(J39="No",IF(F39&gt;0,"Update","Redirect"),IF(AND(OR(F39="",F39=0),OR(I39="",I39=0)),"Delete",IF(AND(OR(F39="",F39=0),I39&gt;0),"Redirect",IF(AND(G39&gt;500,F39&lt;G39*0.01),"Update",IF(OR(H39&gt;0,F39&gt;100),"Keep","Update"))))))</f>
      </c>
      <c r="L39" s="6"/>
    </row>
    <row r="40" spans="1:12" s="5" customFormat="1" x14ac:dyDescent="0.25">
      <c r="A40" s="6"/>
      <c r="B40" s="6"/>
      <c r="C40" s="6"/>
      <c r="D40" s="7"/>
      <c r="E40" s="7"/>
      <c r="F40" s="8"/>
      <c r="G40" s="8"/>
      <c r="H40" s="8"/>
      <c r="I40" s="8"/>
      <c r="J40" s="6"/>
      <c r="K40" s="9">
        <f>IF(A40="","",IF(J40="No",IF(F40&gt;0,"Update","Redirect"),IF(AND(OR(F40="",F40=0),OR(I40="",I40=0)),"Delete",IF(AND(OR(F40="",F40=0),I40&gt;0),"Redirect",IF(AND(G40&gt;500,F40&lt;G40*0.01),"Update",IF(OR(H40&gt;0,F40&gt;100),"Keep","Update"))))))</f>
      </c>
      <c r="L40" s="6"/>
    </row>
    <row r="41" spans="1:12" s="5" customFormat="1" x14ac:dyDescent="0.25">
      <c r="A41" s="6"/>
      <c r="B41" s="6"/>
      <c r="C41" s="6"/>
      <c r="D41" s="7"/>
      <c r="E41" s="7"/>
      <c r="F41" s="8"/>
      <c r="G41" s="8"/>
      <c r="H41" s="8"/>
      <c r="I41" s="8"/>
      <c r="J41" s="6"/>
      <c r="K41" s="9">
        <f>IF(A41="","",IF(J41="No",IF(F41&gt;0,"Update","Redirect"),IF(AND(OR(F41="",F41=0),OR(I41="",I41=0)),"Delete",IF(AND(OR(F41="",F41=0),I41&gt;0),"Redirect",IF(AND(G41&gt;500,F41&lt;G41*0.01),"Update",IF(OR(H41&gt;0,F41&gt;100),"Keep","Update"))))))</f>
      </c>
      <c r="L41" s="6"/>
    </row>
    <row r="42" spans="1:12" s="5" customFormat="1" x14ac:dyDescent="0.25">
      <c r="A42" s="6"/>
      <c r="B42" s="6"/>
      <c r="C42" s="6"/>
      <c r="D42" s="7"/>
      <c r="E42" s="7"/>
      <c r="F42" s="8"/>
      <c r="G42" s="8"/>
      <c r="H42" s="8"/>
      <c r="I42" s="8"/>
      <c r="J42" s="6"/>
      <c r="K42" s="9">
        <f>IF(A42="","",IF(J42="No",IF(F42&gt;0,"Update","Redirect"),IF(AND(OR(F42="",F42=0),OR(I42="",I42=0)),"Delete",IF(AND(OR(F42="",F42=0),I42&gt;0),"Redirect",IF(AND(G42&gt;500,F42&lt;G42*0.01),"Update",IF(OR(H42&gt;0,F42&gt;100),"Keep","Update"))))))</f>
      </c>
      <c r="L42" s="6"/>
    </row>
    <row r="43" spans="1:12" s="5" customFormat="1" x14ac:dyDescent="0.25">
      <c r="A43" s="6"/>
      <c r="B43" s="6"/>
      <c r="C43" s="6"/>
      <c r="D43" s="7"/>
      <c r="E43" s="7"/>
      <c r="F43" s="8"/>
      <c r="G43" s="8"/>
      <c r="H43" s="8"/>
      <c r="I43" s="8"/>
      <c r="J43" s="6"/>
      <c r="K43" s="9">
        <f>IF(A43="","",IF(J43="No",IF(F43&gt;0,"Update","Redirect"),IF(AND(OR(F43="",F43=0),OR(I43="",I43=0)),"Delete",IF(AND(OR(F43="",F43=0),I43&gt;0),"Redirect",IF(AND(G43&gt;500,F43&lt;G43*0.01),"Update",IF(OR(H43&gt;0,F43&gt;100),"Keep","Update"))))))</f>
      </c>
      <c r="L43" s="6"/>
    </row>
    <row r="44" spans="1:12" s="5" customFormat="1" x14ac:dyDescent="0.25">
      <c r="A44" s="6"/>
      <c r="B44" s="6"/>
      <c r="C44" s="6"/>
      <c r="D44" s="7"/>
      <c r="E44" s="7"/>
      <c r="F44" s="8"/>
      <c r="G44" s="8"/>
      <c r="H44" s="8"/>
      <c r="I44" s="8"/>
      <c r="J44" s="6"/>
      <c r="K44" s="9">
        <f>IF(A44="","",IF(J44="No",IF(F44&gt;0,"Update","Redirect"),IF(AND(OR(F44="",F44=0),OR(I44="",I44=0)),"Delete",IF(AND(OR(F44="",F44=0),I44&gt;0),"Redirect",IF(AND(G44&gt;500,F44&lt;G44*0.01),"Update",IF(OR(H44&gt;0,F44&gt;100),"Keep","Update"))))))</f>
      </c>
      <c r="L44" s="6"/>
    </row>
    <row r="45" spans="1:12" s="5" customFormat="1" x14ac:dyDescent="0.25">
      <c r="A45" s="6"/>
      <c r="B45" s="6"/>
      <c r="C45" s="6"/>
      <c r="D45" s="7"/>
      <c r="E45" s="7"/>
      <c r="F45" s="8"/>
      <c r="G45" s="8"/>
      <c r="H45" s="8"/>
      <c r="I45" s="8"/>
      <c r="J45" s="6"/>
      <c r="K45" s="9">
        <f>IF(A45="","",IF(J45="No",IF(F45&gt;0,"Update","Redirect"),IF(AND(OR(F45="",F45=0),OR(I45="",I45=0)),"Delete",IF(AND(OR(F45="",F45=0),I45&gt;0),"Redirect",IF(AND(G45&gt;500,F45&lt;G45*0.01),"Update",IF(OR(H45&gt;0,F45&gt;100),"Keep","Update"))))))</f>
      </c>
      <c r="L45" s="6"/>
    </row>
    <row r="46" spans="1:12" s="5" customFormat="1" x14ac:dyDescent="0.25">
      <c r="A46" s="6"/>
      <c r="B46" s="6"/>
      <c r="C46" s="6"/>
      <c r="D46" s="7"/>
      <c r="E46" s="7"/>
      <c r="F46" s="8"/>
      <c r="G46" s="8"/>
      <c r="H46" s="8"/>
      <c r="I46" s="8"/>
      <c r="J46" s="6"/>
      <c r="K46" s="9">
        <f>IF(A46="","",IF(J46="No",IF(F46&gt;0,"Update","Redirect"),IF(AND(OR(F46="",F46=0),OR(I46="",I46=0)),"Delete",IF(AND(OR(F46="",F46=0),I46&gt;0),"Redirect",IF(AND(G46&gt;500,F46&lt;G46*0.01),"Update",IF(OR(H46&gt;0,F46&gt;100),"Keep","Update"))))))</f>
      </c>
      <c r="L46" s="6"/>
    </row>
    <row r="47" spans="1:12" s="5" customFormat="1" x14ac:dyDescent="0.25">
      <c r="A47" s="6"/>
      <c r="B47" s="6"/>
      <c r="C47" s="6"/>
      <c r="D47" s="7"/>
      <c r="E47" s="7"/>
      <c r="F47" s="8"/>
      <c r="G47" s="8"/>
      <c r="H47" s="8"/>
      <c r="I47" s="8"/>
      <c r="J47" s="6"/>
      <c r="K47" s="9">
        <f>IF(A47="","",IF(J47="No",IF(F47&gt;0,"Update","Redirect"),IF(AND(OR(F47="",F47=0),OR(I47="",I47=0)),"Delete",IF(AND(OR(F47="",F47=0),I47&gt;0),"Redirect",IF(AND(G47&gt;500,F47&lt;G47*0.01),"Update",IF(OR(H47&gt;0,F47&gt;100),"Keep","Update"))))))</f>
      </c>
      <c r="L47" s="6"/>
    </row>
    <row r="48" spans="1:12" s="5" customFormat="1" x14ac:dyDescent="0.25">
      <c r="A48" s="6"/>
      <c r="B48" s="6"/>
      <c r="C48" s="6"/>
      <c r="D48" s="7"/>
      <c r="E48" s="7"/>
      <c r="F48" s="8"/>
      <c r="G48" s="8"/>
      <c r="H48" s="8"/>
      <c r="I48" s="8"/>
      <c r="J48" s="6"/>
      <c r="K48" s="9">
        <f>IF(A48="","",IF(J48="No",IF(F48&gt;0,"Update","Redirect"),IF(AND(OR(F48="",F48=0),OR(I48="",I48=0)),"Delete",IF(AND(OR(F48="",F48=0),I48&gt;0),"Redirect",IF(AND(G48&gt;500,F48&lt;G48*0.01),"Update",IF(OR(H48&gt;0,F48&gt;100),"Keep","Update"))))))</f>
      </c>
      <c r="L48" s="6"/>
    </row>
    <row r="49" spans="1:12" s="5" customFormat="1" x14ac:dyDescent="0.25">
      <c r="A49" s="6"/>
      <c r="B49" s="6"/>
      <c r="C49" s="6"/>
      <c r="D49" s="7"/>
      <c r="E49" s="7"/>
      <c r="F49" s="8"/>
      <c r="G49" s="8"/>
      <c r="H49" s="8"/>
      <c r="I49" s="8"/>
      <c r="J49" s="6"/>
      <c r="K49" s="9">
        <f>IF(A49="","",IF(J49="No",IF(F49&gt;0,"Update","Redirect"),IF(AND(OR(F49="",F49=0),OR(I49="",I49=0)),"Delete",IF(AND(OR(F49="",F49=0),I49&gt;0),"Redirect",IF(AND(G49&gt;500,F49&lt;G49*0.01),"Update",IF(OR(H49&gt;0,F49&gt;100),"Keep","Update"))))))</f>
      </c>
      <c r="L49" s="6"/>
    </row>
    <row r="50" spans="1:12" s="5" customFormat="1" x14ac:dyDescent="0.25">
      <c r="A50" s="6"/>
      <c r="B50" s="6"/>
      <c r="C50" s="6"/>
      <c r="D50" s="7"/>
      <c r="E50" s="7"/>
      <c r="F50" s="8"/>
      <c r="G50" s="8"/>
      <c r="H50" s="8"/>
      <c r="I50" s="8"/>
      <c r="J50" s="6"/>
      <c r="K50" s="9">
        <f>IF(A50="","",IF(J50="No",IF(F50&gt;0,"Update","Redirect"),IF(AND(OR(F50="",F50=0),OR(I50="",I50=0)),"Delete",IF(AND(OR(F50="",F50=0),I50&gt;0),"Redirect",IF(AND(G50&gt;500,F50&lt;G50*0.01),"Update",IF(OR(H50&gt;0,F50&gt;100),"Keep","Update"))))))</f>
      </c>
      <c r="L50" s="6"/>
    </row>
    <row r="51" spans="1:12" s="5" customFormat="1" x14ac:dyDescent="0.25">
      <c r="A51" s="6"/>
      <c r="B51" s="6"/>
      <c r="C51" s="6"/>
      <c r="D51" s="7"/>
      <c r="E51" s="7"/>
      <c r="F51" s="8"/>
      <c r="G51" s="8"/>
      <c r="H51" s="8"/>
      <c r="I51" s="8"/>
      <c r="J51" s="6"/>
      <c r="K51" s="9">
        <f>IF(A51="","",IF(J51="No",IF(F51&gt;0,"Update","Redirect"),IF(AND(OR(F51="",F51=0),OR(I51="",I51=0)),"Delete",IF(AND(OR(F51="",F51=0),I51&gt;0),"Redirect",IF(AND(G51&gt;500,F51&lt;G51*0.01),"Update",IF(OR(H51&gt;0,F51&gt;100),"Keep","Update"))))))</f>
      </c>
      <c r="L51" s="6"/>
    </row>
    <row r="52" spans="1:12" s="5" customFormat="1" x14ac:dyDescent="0.25">
      <c r="A52" s="6"/>
      <c r="B52" s="6"/>
      <c r="C52" s="6"/>
      <c r="D52" s="7"/>
      <c r="E52" s="7"/>
      <c r="F52" s="8"/>
      <c r="G52" s="8"/>
      <c r="H52" s="8"/>
      <c r="I52" s="8"/>
      <c r="J52" s="6"/>
      <c r="K52" s="9">
        <f>IF(A52="","",IF(J52="No",IF(F52&gt;0,"Update","Redirect"),IF(AND(OR(F52="",F52=0),OR(I52="",I52=0)),"Delete",IF(AND(OR(F52="",F52=0),I52&gt;0),"Redirect",IF(AND(G52&gt;500,F52&lt;G52*0.01),"Update",IF(OR(H52&gt;0,F52&gt;100),"Keep","Update"))))))</f>
      </c>
      <c r="L52" s="6"/>
    </row>
    <row r="53" spans="1:12" s="5" customFormat="1" x14ac:dyDescent="0.25">
      <c r="A53" s="6"/>
      <c r="B53" s="6"/>
      <c r="C53" s="6"/>
      <c r="D53" s="7"/>
      <c r="E53" s="7"/>
      <c r="F53" s="8"/>
      <c r="G53" s="8"/>
      <c r="H53" s="8"/>
      <c r="I53" s="8"/>
      <c r="J53" s="6"/>
      <c r="K53" s="9">
        <f>IF(A53="","",IF(J53="No",IF(F53&gt;0,"Update","Redirect"),IF(AND(OR(F53="",F53=0),OR(I53="",I53=0)),"Delete",IF(AND(OR(F53="",F53=0),I53&gt;0),"Redirect",IF(AND(G53&gt;500,F53&lt;G53*0.01),"Update",IF(OR(H53&gt;0,F53&gt;100),"Keep","Update"))))))</f>
      </c>
      <c r="L53" s="6"/>
    </row>
    <row r="54" spans="1:12" s="5" customFormat="1" x14ac:dyDescent="0.25">
      <c r="A54" s="6"/>
      <c r="B54" s="6"/>
      <c r="C54" s="6"/>
      <c r="D54" s="7"/>
      <c r="E54" s="7"/>
      <c r="F54" s="8"/>
      <c r="G54" s="8"/>
      <c r="H54" s="8"/>
      <c r="I54" s="8"/>
      <c r="J54" s="6"/>
      <c r="K54" s="9">
        <f>IF(A54="","",IF(J54="No",IF(F54&gt;0,"Update","Redirect"),IF(AND(OR(F54="",F54=0),OR(I54="",I54=0)),"Delete",IF(AND(OR(F54="",F54=0),I54&gt;0),"Redirect",IF(AND(G54&gt;500,F54&lt;G54*0.01),"Update",IF(OR(H54&gt;0,F54&gt;100),"Keep","Update"))))))</f>
      </c>
      <c r="L54" s="6"/>
    </row>
    <row r="55" spans="1:12" s="5" customFormat="1" x14ac:dyDescent="0.25">
      <c r="A55" s="6"/>
      <c r="B55" s="6"/>
      <c r="C55" s="6"/>
      <c r="D55" s="7"/>
      <c r="E55" s="7"/>
      <c r="F55" s="8"/>
      <c r="G55" s="8"/>
      <c r="H55" s="8"/>
      <c r="I55" s="8"/>
      <c r="J55" s="6"/>
      <c r="K55" s="9">
        <f>IF(A55="","",IF(J55="No",IF(F55&gt;0,"Update","Redirect"),IF(AND(OR(F55="",F55=0),OR(I55="",I55=0)),"Delete",IF(AND(OR(F55="",F55=0),I55&gt;0),"Redirect",IF(AND(G55&gt;500,F55&lt;G55*0.01),"Update",IF(OR(H55&gt;0,F55&gt;100),"Keep","Update"))))))</f>
      </c>
      <c r="L55" s="6"/>
    </row>
    <row r="56" spans="1:12" s="5" customFormat="1" x14ac:dyDescent="0.25">
      <c r="A56" s="6"/>
      <c r="B56" s="6"/>
      <c r="C56" s="6"/>
      <c r="D56" s="7"/>
      <c r="E56" s="7"/>
      <c r="F56" s="8"/>
      <c r="G56" s="8"/>
      <c r="H56" s="8"/>
      <c r="I56" s="8"/>
      <c r="J56" s="6"/>
      <c r="K56" s="9">
        <f>IF(A56="","",IF(J56="No",IF(F56&gt;0,"Update","Redirect"),IF(AND(OR(F56="",F56=0),OR(I56="",I56=0)),"Delete",IF(AND(OR(F56="",F56=0),I56&gt;0),"Redirect",IF(AND(G56&gt;500,F56&lt;G56*0.01),"Update",IF(OR(H56&gt;0,F56&gt;100),"Keep","Update"))))))</f>
      </c>
      <c r="L56" s="6"/>
    </row>
    <row r="57" spans="1:12" s="5" customFormat="1" x14ac:dyDescent="0.25">
      <c r="A57" s="6"/>
      <c r="B57" s="6"/>
      <c r="C57" s="6"/>
      <c r="D57" s="7"/>
      <c r="E57" s="7"/>
      <c r="F57" s="8"/>
      <c r="G57" s="8"/>
      <c r="H57" s="8"/>
      <c r="I57" s="8"/>
      <c r="J57" s="6"/>
      <c r="K57" s="9">
        <f>IF(A57="","",IF(J57="No",IF(F57&gt;0,"Update","Redirect"),IF(AND(OR(F57="",F57=0),OR(I57="",I57=0)),"Delete",IF(AND(OR(F57="",F57=0),I57&gt;0),"Redirect",IF(AND(G57&gt;500,F57&lt;G57*0.01),"Update",IF(OR(H57&gt;0,F57&gt;100),"Keep","Update"))))))</f>
      </c>
      <c r="L57" s="6"/>
    </row>
    <row r="58" spans="1:12" s="5" customFormat="1" x14ac:dyDescent="0.25">
      <c r="A58" s="6"/>
      <c r="B58" s="6"/>
      <c r="C58" s="6"/>
      <c r="D58" s="7"/>
      <c r="E58" s="7"/>
      <c r="F58" s="8"/>
      <c r="G58" s="8"/>
      <c r="H58" s="8"/>
      <c r="I58" s="8"/>
      <c r="J58" s="6"/>
      <c r="K58" s="9">
        <f>IF(A58="","",IF(J58="No",IF(F58&gt;0,"Update","Redirect"),IF(AND(OR(F58="",F58=0),OR(I58="",I58=0)),"Delete",IF(AND(OR(F58="",F58=0),I58&gt;0),"Redirect",IF(AND(G58&gt;500,F58&lt;G58*0.01),"Update",IF(OR(H58&gt;0,F58&gt;100),"Keep","Update"))))))</f>
      </c>
      <c r="L58" s="6"/>
    </row>
    <row r="59" spans="1:12" s="5" customFormat="1" x14ac:dyDescent="0.25">
      <c r="A59" s="6"/>
      <c r="B59" s="6"/>
      <c r="C59" s="6"/>
      <c r="D59" s="7"/>
      <c r="E59" s="7"/>
      <c r="F59" s="8"/>
      <c r="G59" s="8"/>
      <c r="H59" s="8"/>
      <c r="I59" s="8"/>
      <c r="J59" s="6"/>
      <c r="K59" s="9">
        <f>IF(A59="","",IF(J59="No",IF(F59&gt;0,"Update","Redirect"),IF(AND(OR(F59="",F59=0),OR(I59="",I59=0)),"Delete",IF(AND(OR(F59="",F59=0),I59&gt;0),"Redirect",IF(AND(G59&gt;500,F59&lt;G59*0.01),"Update",IF(OR(H59&gt;0,F59&gt;100),"Keep","Update"))))))</f>
      </c>
      <c r="L59" s="6"/>
    </row>
    <row r="60" spans="1:12" s="5" customFormat="1" x14ac:dyDescent="0.25">
      <c r="A60" s="6"/>
      <c r="B60" s="6"/>
      <c r="C60" s="6"/>
      <c r="D60" s="7"/>
      <c r="E60" s="7"/>
      <c r="F60" s="8"/>
      <c r="G60" s="8"/>
      <c r="H60" s="8"/>
      <c r="I60" s="8"/>
      <c r="J60" s="6"/>
      <c r="K60" s="9">
        <f>IF(A60="","",IF(J60="No",IF(F60&gt;0,"Update","Redirect"),IF(AND(OR(F60="",F60=0),OR(I60="",I60=0)),"Delete",IF(AND(OR(F60="",F60=0),I60&gt;0),"Redirect",IF(AND(G60&gt;500,F60&lt;G60*0.01),"Update",IF(OR(H60&gt;0,F60&gt;100),"Keep","Update"))))))</f>
      </c>
      <c r="L60" s="6"/>
    </row>
    <row r="61" spans="1:12" s="5" customFormat="1" x14ac:dyDescent="0.25">
      <c r="A61" s="6"/>
      <c r="B61" s="6"/>
      <c r="C61" s="6"/>
      <c r="D61" s="7"/>
      <c r="E61" s="7"/>
      <c r="F61" s="8"/>
      <c r="G61" s="8"/>
      <c r="H61" s="8"/>
      <c r="I61" s="8"/>
      <c r="J61" s="6"/>
      <c r="K61" s="9">
        <f>IF(A61="","",IF(J61="No",IF(F61&gt;0,"Update","Redirect"),IF(AND(OR(F61="",F61=0),OR(I61="",I61=0)),"Delete",IF(AND(OR(F61="",F61=0),I61&gt;0),"Redirect",IF(AND(G61&gt;500,F61&lt;G61*0.01),"Update",IF(OR(H61&gt;0,F61&gt;100),"Keep","Update"))))))</f>
      </c>
      <c r="L61" s="6"/>
    </row>
    <row r="62" spans="1:12" s="5" customFormat="1" x14ac:dyDescent="0.25">
      <c r="A62" s="6"/>
      <c r="B62" s="6"/>
      <c r="C62" s="6"/>
      <c r="D62" s="7"/>
      <c r="E62" s="7"/>
      <c r="F62" s="8"/>
      <c r="G62" s="8"/>
      <c r="H62" s="8"/>
      <c r="I62" s="8"/>
      <c r="J62" s="6"/>
      <c r="K62" s="9">
        <f>IF(A62="","",IF(J62="No",IF(F62&gt;0,"Update","Redirect"),IF(AND(OR(F62="",F62=0),OR(I62="",I62=0)),"Delete",IF(AND(OR(F62="",F62=0),I62&gt;0),"Redirect",IF(AND(G62&gt;500,F62&lt;G62*0.01),"Update",IF(OR(H62&gt;0,F62&gt;100),"Keep","Update"))))))</f>
      </c>
      <c r="L62" s="6"/>
    </row>
    <row r="63" spans="1:12" s="5" customFormat="1" x14ac:dyDescent="0.25">
      <c r="A63" s="6"/>
      <c r="B63" s="6"/>
      <c r="C63" s="6"/>
      <c r="D63" s="7"/>
      <c r="E63" s="7"/>
      <c r="F63" s="8"/>
      <c r="G63" s="8"/>
      <c r="H63" s="8"/>
      <c r="I63" s="8"/>
      <c r="J63" s="6"/>
      <c r="K63" s="9">
        <f>IF(A63="","",IF(J63="No",IF(F63&gt;0,"Update","Redirect"),IF(AND(OR(F63="",F63=0),OR(I63="",I63=0)),"Delete",IF(AND(OR(F63="",F63=0),I63&gt;0),"Redirect",IF(AND(G63&gt;500,F63&lt;G63*0.01),"Update",IF(OR(H63&gt;0,F63&gt;100),"Keep","Update"))))))</f>
      </c>
      <c r="L63" s="6"/>
    </row>
    <row r="64" spans="1:12" s="5" customFormat="1" x14ac:dyDescent="0.25">
      <c r="A64" s="6"/>
      <c r="B64" s="6"/>
      <c r="C64" s="6"/>
      <c r="D64" s="7"/>
      <c r="E64" s="7"/>
      <c r="F64" s="8"/>
      <c r="G64" s="8"/>
      <c r="H64" s="8"/>
      <c r="I64" s="8"/>
      <c r="J64" s="6"/>
      <c r="K64" s="9">
        <f>IF(A64="","",IF(J64="No",IF(F64&gt;0,"Update","Redirect"),IF(AND(OR(F64="",F64=0),OR(I64="",I64=0)),"Delete",IF(AND(OR(F64="",F64=0),I64&gt;0),"Redirect",IF(AND(G64&gt;500,F64&lt;G64*0.01),"Update",IF(OR(H64&gt;0,F64&gt;100),"Keep","Update"))))))</f>
      </c>
      <c r="L64" s="6"/>
    </row>
    <row r="65" spans="1:12" s="5" customFormat="1" x14ac:dyDescent="0.25">
      <c r="A65" s="6"/>
      <c r="B65" s="6"/>
      <c r="C65" s="6"/>
      <c r="D65" s="7"/>
      <c r="E65" s="7"/>
      <c r="F65" s="8"/>
      <c r="G65" s="8"/>
      <c r="H65" s="8"/>
      <c r="I65" s="8"/>
      <c r="J65" s="6"/>
      <c r="K65" s="9">
        <f>IF(A65="","",IF(J65="No",IF(F65&gt;0,"Update","Redirect"),IF(AND(OR(F65="",F65=0),OR(I65="",I65=0)),"Delete",IF(AND(OR(F65="",F65=0),I65&gt;0),"Redirect",IF(AND(G65&gt;500,F65&lt;G65*0.01),"Update",IF(OR(H65&gt;0,F65&gt;100),"Keep","Update"))))))</f>
      </c>
      <c r="L65" s="6"/>
    </row>
    <row r="66" spans="1:12" s="5" customFormat="1" x14ac:dyDescent="0.25">
      <c r="A66" s="6"/>
      <c r="B66" s="6"/>
      <c r="C66" s="6"/>
      <c r="D66" s="7"/>
      <c r="E66" s="7"/>
      <c r="F66" s="8"/>
      <c r="G66" s="8"/>
      <c r="H66" s="8"/>
      <c r="I66" s="8"/>
      <c r="J66" s="6"/>
      <c r="K66" s="9">
        <f>IF(A66="","",IF(J66="No",IF(F66&gt;0,"Update","Redirect"),IF(AND(OR(F66="",F66=0),OR(I66="",I66=0)),"Delete",IF(AND(OR(F66="",F66=0),I66&gt;0),"Redirect",IF(AND(G66&gt;500,F66&lt;G66*0.01),"Update",IF(OR(H66&gt;0,F66&gt;100),"Keep","Update"))))))</f>
      </c>
      <c r="L66" s="6"/>
    </row>
    <row r="67" spans="1:12" s="5" customFormat="1" x14ac:dyDescent="0.25">
      <c r="A67" s="6"/>
      <c r="B67" s="6"/>
      <c r="C67" s="6"/>
      <c r="D67" s="7"/>
      <c r="E67" s="7"/>
      <c r="F67" s="8"/>
      <c r="G67" s="8"/>
      <c r="H67" s="8"/>
      <c r="I67" s="8"/>
      <c r="J67" s="6"/>
      <c r="K67" s="9">
        <f>IF(A67="","",IF(J67="No",IF(F67&gt;0,"Update","Redirect"),IF(AND(OR(F67="",F67=0),OR(I67="",I67=0)),"Delete",IF(AND(OR(F67="",F67=0),I67&gt;0),"Redirect",IF(AND(G67&gt;500,F67&lt;G67*0.01),"Update",IF(OR(H67&gt;0,F67&gt;100),"Keep","Update"))))))</f>
      </c>
      <c r="L67" s="6"/>
    </row>
    <row r="68" spans="1:12" s="5" customFormat="1" x14ac:dyDescent="0.25">
      <c r="A68" s="6"/>
      <c r="B68" s="6"/>
      <c r="C68" s="6"/>
      <c r="D68" s="7"/>
      <c r="E68" s="7"/>
      <c r="F68" s="8"/>
      <c r="G68" s="8"/>
      <c r="H68" s="8"/>
      <c r="I68" s="8"/>
      <c r="J68" s="6"/>
      <c r="K68" s="9">
        <f>IF(A68="","",IF(J68="No",IF(F68&gt;0,"Update","Redirect"),IF(AND(OR(F68="",F68=0),OR(I68="",I68=0)),"Delete",IF(AND(OR(F68="",F68=0),I68&gt;0),"Redirect",IF(AND(G68&gt;500,F68&lt;G68*0.01),"Update",IF(OR(H68&gt;0,F68&gt;100),"Keep","Update"))))))</f>
      </c>
      <c r="L68" s="6"/>
    </row>
    <row r="69" spans="1:12" s="5" customFormat="1" x14ac:dyDescent="0.25">
      <c r="A69" s="6"/>
      <c r="B69" s="6"/>
      <c r="C69" s="6"/>
      <c r="D69" s="7"/>
      <c r="E69" s="7"/>
      <c r="F69" s="8"/>
      <c r="G69" s="8"/>
      <c r="H69" s="8"/>
      <c r="I69" s="8"/>
      <c r="J69" s="6"/>
      <c r="K69" s="9">
        <f>IF(A69="","",IF(J69="No",IF(F69&gt;0,"Update","Redirect"),IF(AND(OR(F69="",F69=0),OR(I69="",I69=0)),"Delete",IF(AND(OR(F69="",F69=0),I69&gt;0),"Redirect",IF(AND(G69&gt;500,F69&lt;G69*0.01),"Update",IF(OR(H69&gt;0,F69&gt;100),"Keep","Update"))))))</f>
      </c>
      <c r="L69" s="6"/>
    </row>
    <row r="70" spans="1:12" s="5" customFormat="1" x14ac:dyDescent="0.25">
      <c r="A70" s="6"/>
      <c r="B70" s="6"/>
      <c r="C70" s="6"/>
      <c r="D70" s="7"/>
      <c r="E70" s="7"/>
      <c r="F70" s="8"/>
      <c r="G70" s="8"/>
      <c r="H70" s="8"/>
      <c r="I70" s="8"/>
      <c r="J70" s="6"/>
      <c r="K70" s="9">
        <f>IF(A70="","",IF(J70="No",IF(F70&gt;0,"Update","Redirect"),IF(AND(OR(F70="",F70=0),OR(I70="",I70=0)),"Delete",IF(AND(OR(F70="",F70=0),I70&gt;0),"Redirect",IF(AND(G70&gt;500,F70&lt;G70*0.01),"Update",IF(OR(H70&gt;0,F70&gt;100),"Keep","Update"))))))</f>
      </c>
      <c r="L70" s="6"/>
    </row>
    <row r="71" spans="1:12" s="5" customFormat="1" x14ac:dyDescent="0.25">
      <c r="A71" s="6"/>
      <c r="B71" s="6"/>
      <c r="C71" s="6"/>
      <c r="D71" s="7"/>
      <c r="E71" s="7"/>
      <c r="F71" s="8"/>
      <c r="G71" s="8"/>
      <c r="H71" s="8"/>
      <c r="I71" s="8"/>
      <c r="J71" s="6"/>
      <c r="K71" s="9">
        <f>IF(A71="","",IF(J71="No",IF(F71&gt;0,"Update","Redirect"),IF(AND(OR(F71="",F71=0),OR(I71="",I71=0)),"Delete",IF(AND(OR(F71="",F71=0),I71&gt;0),"Redirect",IF(AND(G71&gt;500,F71&lt;G71*0.01),"Update",IF(OR(H71&gt;0,F71&gt;100),"Keep","Update"))))))</f>
      </c>
      <c r="L71" s="6"/>
    </row>
    <row r="72" spans="1:12" s="5" customFormat="1" x14ac:dyDescent="0.25">
      <c r="A72" s="6"/>
      <c r="B72" s="6"/>
      <c r="C72" s="6"/>
      <c r="D72" s="7"/>
      <c r="E72" s="7"/>
      <c r="F72" s="8"/>
      <c r="G72" s="8"/>
      <c r="H72" s="8"/>
      <c r="I72" s="8"/>
      <c r="J72" s="6"/>
      <c r="K72" s="9">
        <f>IF(A72="","",IF(J72="No",IF(F72&gt;0,"Update","Redirect"),IF(AND(OR(F72="",F72=0),OR(I72="",I72=0)),"Delete",IF(AND(OR(F72="",F72=0),I72&gt;0),"Redirect",IF(AND(G72&gt;500,F72&lt;G72*0.01),"Update",IF(OR(H72&gt;0,F72&gt;100),"Keep","Update"))))))</f>
      </c>
      <c r="L72" s="6"/>
    </row>
    <row r="73" spans="1:12" s="5" customFormat="1" x14ac:dyDescent="0.25">
      <c r="A73" s="6"/>
      <c r="B73" s="6"/>
      <c r="C73" s="6"/>
      <c r="D73" s="7"/>
      <c r="E73" s="7"/>
      <c r="F73" s="8"/>
      <c r="G73" s="8"/>
      <c r="H73" s="8"/>
      <c r="I73" s="8"/>
      <c r="J73" s="6"/>
      <c r="K73" s="9">
        <f>IF(A73="","",IF(J73="No",IF(F73&gt;0,"Update","Redirect"),IF(AND(OR(F73="",F73=0),OR(I73="",I73=0)),"Delete",IF(AND(OR(F73="",F73=0),I73&gt;0),"Redirect",IF(AND(G73&gt;500,F73&lt;G73*0.01),"Update",IF(OR(H73&gt;0,F73&gt;100),"Keep","Update"))))))</f>
      </c>
      <c r="L73" s="6"/>
    </row>
    <row r="74" spans="1:12" s="5" customFormat="1" x14ac:dyDescent="0.25">
      <c r="A74" s="6"/>
      <c r="B74" s="6"/>
      <c r="C74" s="6"/>
      <c r="D74" s="7"/>
      <c r="E74" s="7"/>
      <c r="F74" s="8"/>
      <c r="G74" s="8"/>
      <c r="H74" s="8"/>
      <c r="I74" s="8"/>
      <c r="J74" s="6"/>
      <c r="K74" s="9">
        <f>IF(A74="","",IF(J74="No",IF(F74&gt;0,"Update","Redirect"),IF(AND(OR(F74="",F74=0),OR(I74="",I74=0)),"Delete",IF(AND(OR(F74="",F74=0),I74&gt;0),"Redirect",IF(AND(G74&gt;500,F74&lt;G74*0.01),"Update",IF(OR(H74&gt;0,F74&gt;100),"Keep","Update"))))))</f>
      </c>
      <c r="L74" s="6"/>
    </row>
    <row r="75" spans="1:12" s="5" customFormat="1" x14ac:dyDescent="0.25">
      <c r="A75" s="6"/>
      <c r="B75" s="6"/>
      <c r="C75" s="6"/>
      <c r="D75" s="7"/>
      <c r="E75" s="7"/>
      <c r="F75" s="8"/>
      <c r="G75" s="8"/>
      <c r="H75" s="8"/>
      <c r="I75" s="8"/>
      <c r="J75" s="6"/>
      <c r="K75" s="9">
        <f>IF(A75="","",IF(J75="No",IF(F75&gt;0,"Update","Redirect"),IF(AND(OR(F75="",F75=0),OR(I75="",I75=0)),"Delete",IF(AND(OR(F75="",F75=0),I75&gt;0),"Redirect",IF(AND(G75&gt;500,F75&lt;G75*0.01),"Update",IF(OR(H75&gt;0,F75&gt;100),"Keep","Update"))))))</f>
      </c>
      <c r="L75" s="6"/>
    </row>
    <row r="76" spans="1:12" s="5" customFormat="1" x14ac:dyDescent="0.25">
      <c r="A76" s="6"/>
      <c r="B76" s="6"/>
      <c r="C76" s="6"/>
      <c r="D76" s="7"/>
      <c r="E76" s="7"/>
      <c r="F76" s="8"/>
      <c r="G76" s="8"/>
      <c r="H76" s="8"/>
      <c r="I76" s="8"/>
      <c r="J76" s="6"/>
      <c r="K76" s="9">
        <f>IF(A76="","",IF(J76="No",IF(F76&gt;0,"Update","Redirect"),IF(AND(OR(F76="",F76=0),OR(I76="",I76=0)),"Delete",IF(AND(OR(F76="",F76=0),I76&gt;0),"Redirect",IF(AND(G76&gt;500,F76&lt;G76*0.01),"Update",IF(OR(H76&gt;0,F76&gt;100),"Keep","Update"))))))</f>
      </c>
      <c r="L76" s="6"/>
    </row>
    <row r="77" spans="1:12" s="5" customFormat="1" x14ac:dyDescent="0.25">
      <c r="A77" s="6"/>
      <c r="B77" s="6"/>
      <c r="C77" s="6"/>
      <c r="D77" s="7"/>
      <c r="E77" s="7"/>
      <c r="F77" s="8"/>
      <c r="G77" s="8"/>
      <c r="H77" s="8"/>
      <c r="I77" s="8"/>
      <c r="J77" s="6"/>
      <c r="K77" s="9">
        <f>IF(A77="","",IF(J77="No",IF(F77&gt;0,"Update","Redirect"),IF(AND(OR(F77="",F77=0),OR(I77="",I77=0)),"Delete",IF(AND(OR(F77="",F77=0),I77&gt;0),"Redirect",IF(AND(G77&gt;500,F77&lt;G77*0.01),"Update",IF(OR(H77&gt;0,F77&gt;100),"Keep","Update"))))))</f>
      </c>
      <c r="L77" s="6"/>
    </row>
    <row r="78" spans="1:12" s="5" customFormat="1" x14ac:dyDescent="0.25">
      <c r="A78" s="6"/>
      <c r="B78" s="6"/>
      <c r="C78" s="6"/>
      <c r="D78" s="7"/>
      <c r="E78" s="7"/>
      <c r="F78" s="8"/>
      <c r="G78" s="8"/>
      <c r="H78" s="8"/>
      <c r="I78" s="8"/>
      <c r="J78" s="6"/>
      <c r="K78" s="9">
        <f>IF(A78="","",IF(J78="No",IF(F78&gt;0,"Update","Redirect"),IF(AND(OR(F78="",F78=0),OR(I78="",I78=0)),"Delete",IF(AND(OR(F78="",F78=0),I78&gt;0),"Redirect",IF(AND(G78&gt;500,F78&lt;G78*0.01),"Update",IF(OR(H78&gt;0,F78&gt;100),"Keep","Update"))))))</f>
      </c>
      <c r="L78" s="6"/>
    </row>
    <row r="79" spans="1:12" s="5" customFormat="1" x14ac:dyDescent="0.25">
      <c r="A79" s="6"/>
      <c r="B79" s="6"/>
      <c r="C79" s="6"/>
      <c r="D79" s="7"/>
      <c r="E79" s="7"/>
      <c r="F79" s="8"/>
      <c r="G79" s="8"/>
      <c r="H79" s="8"/>
      <c r="I79" s="8"/>
      <c r="J79" s="6"/>
      <c r="K79" s="9">
        <f>IF(A79="","",IF(J79="No",IF(F79&gt;0,"Update","Redirect"),IF(AND(OR(F79="",F79=0),OR(I79="",I79=0)),"Delete",IF(AND(OR(F79="",F79=0),I79&gt;0),"Redirect",IF(AND(G79&gt;500,F79&lt;G79*0.01),"Update",IF(OR(H79&gt;0,F79&gt;100),"Keep","Update"))))))</f>
      </c>
      <c r="L79" s="6"/>
    </row>
    <row r="80" spans="1:12" s="5" customFormat="1" x14ac:dyDescent="0.25">
      <c r="A80" s="6"/>
      <c r="B80" s="6"/>
      <c r="C80" s="6"/>
      <c r="D80" s="7"/>
      <c r="E80" s="7"/>
      <c r="F80" s="8"/>
      <c r="G80" s="8"/>
      <c r="H80" s="8"/>
      <c r="I80" s="8"/>
      <c r="J80" s="6"/>
      <c r="K80" s="9">
        <f>IF(A80="","",IF(J80="No",IF(F80&gt;0,"Update","Redirect"),IF(AND(OR(F80="",F80=0),OR(I80="",I80=0)),"Delete",IF(AND(OR(F80="",F80=0),I80&gt;0),"Redirect",IF(AND(G80&gt;500,F80&lt;G80*0.01),"Update",IF(OR(H80&gt;0,F80&gt;100),"Keep","Update"))))))</f>
      </c>
      <c r="L80" s="6"/>
    </row>
    <row r="81" spans="1:12" s="5" customFormat="1" x14ac:dyDescent="0.25">
      <c r="A81" s="6"/>
      <c r="B81" s="6"/>
      <c r="C81" s="6"/>
      <c r="D81" s="7"/>
      <c r="E81" s="7"/>
      <c r="F81" s="8"/>
      <c r="G81" s="8"/>
      <c r="H81" s="8"/>
      <c r="I81" s="8"/>
      <c r="J81" s="6"/>
      <c r="K81" s="9">
        <f>IF(A81="","",IF(J81="No",IF(F81&gt;0,"Update","Redirect"),IF(AND(OR(F81="",F81=0),OR(I81="",I81=0)),"Delete",IF(AND(OR(F81="",F81=0),I81&gt;0),"Redirect",IF(AND(G81&gt;500,F81&lt;G81*0.01),"Update",IF(OR(H81&gt;0,F81&gt;100),"Keep","Update"))))))</f>
      </c>
      <c r="L81" s="6"/>
    </row>
    <row r="82" spans="1:12" s="5" customFormat="1" x14ac:dyDescent="0.25">
      <c r="A82" s="6"/>
      <c r="B82" s="6"/>
      <c r="C82" s="6"/>
      <c r="D82" s="7"/>
      <c r="E82" s="7"/>
      <c r="F82" s="8"/>
      <c r="G82" s="8"/>
      <c r="H82" s="8"/>
      <c r="I82" s="8"/>
      <c r="J82" s="6"/>
      <c r="K82" s="9">
        <f>IF(A82="","",IF(J82="No",IF(F82&gt;0,"Update","Redirect"),IF(AND(OR(F82="",F82=0),OR(I82="",I82=0)),"Delete",IF(AND(OR(F82="",F82=0),I82&gt;0),"Redirect",IF(AND(G82&gt;500,F82&lt;G82*0.01),"Update",IF(OR(H82&gt;0,F82&gt;100),"Keep","Update"))))))</f>
      </c>
      <c r="L82" s="6"/>
    </row>
    <row r="83" spans="1:12" s="5" customFormat="1" x14ac:dyDescent="0.25">
      <c r="A83" s="6"/>
      <c r="B83" s="6"/>
      <c r="C83" s="6"/>
      <c r="D83" s="7"/>
      <c r="E83" s="7"/>
      <c r="F83" s="8"/>
      <c r="G83" s="8"/>
      <c r="H83" s="8"/>
      <c r="I83" s="8"/>
      <c r="J83" s="6"/>
      <c r="K83" s="9">
        <f>IF(A83="","",IF(J83="No",IF(F83&gt;0,"Update","Redirect"),IF(AND(OR(F83="",F83=0),OR(I83="",I83=0)),"Delete",IF(AND(OR(F83="",F83=0),I83&gt;0),"Redirect",IF(AND(G83&gt;500,F83&lt;G83*0.01),"Update",IF(OR(H83&gt;0,F83&gt;100),"Keep","Update"))))))</f>
      </c>
      <c r="L83" s="6"/>
    </row>
    <row r="84" spans="1:12" s="5" customFormat="1" x14ac:dyDescent="0.25">
      <c r="A84" s="6"/>
      <c r="B84" s="6"/>
      <c r="C84" s="6"/>
      <c r="D84" s="7"/>
      <c r="E84" s="7"/>
      <c r="F84" s="8"/>
      <c r="G84" s="8"/>
      <c r="H84" s="8"/>
      <c r="I84" s="8"/>
      <c r="J84" s="6"/>
      <c r="K84" s="9">
        <f>IF(A84="","",IF(J84="No",IF(F84&gt;0,"Update","Redirect"),IF(AND(OR(F84="",F84=0),OR(I84="",I84=0)),"Delete",IF(AND(OR(F84="",F84=0),I84&gt;0),"Redirect",IF(AND(G84&gt;500,F84&lt;G84*0.01),"Update",IF(OR(H84&gt;0,F84&gt;100),"Keep","Update"))))))</f>
      </c>
      <c r="L84" s="6"/>
    </row>
    <row r="85" spans="1:12" s="5" customFormat="1" x14ac:dyDescent="0.25">
      <c r="A85" s="6"/>
      <c r="B85" s="6"/>
      <c r="C85" s="6"/>
      <c r="D85" s="7"/>
      <c r="E85" s="7"/>
      <c r="F85" s="8"/>
      <c r="G85" s="8"/>
      <c r="H85" s="8"/>
      <c r="I85" s="8"/>
      <c r="J85" s="6"/>
      <c r="K85" s="9">
        <f>IF(A85="","",IF(J85="No",IF(F85&gt;0,"Update","Redirect"),IF(AND(OR(F85="",F85=0),OR(I85="",I85=0)),"Delete",IF(AND(OR(F85="",F85=0),I85&gt;0),"Redirect",IF(AND(G85&gt;500,F85&lt;G85*0.01),"Update",IF(OR(H85&gt;0,F85&gt;100),"Keep","Update"))))))</f>
      </c>
      <c r="L85" s="6"/>
    </row>
    <row r="86" spans="1:12" s="5" customFormat="1" x14ac:dyDescent="0.25">
      <c r="A86" s="6"/>
      <c r="B86" s="6"/>
      <c r="C86" s="6"/>
      <c r="D86" s="7"/>
      <c r="E86" s="7"/>
      <c r="F86" s="8"/>
      <c r="G86" s="8"/>
      <c r="H86" s="8"/>
      <c r="I86" s="8"/>
      <c r="J86" s="6"/>
      <c r="K86" s="9">
        <f>IF(A86="","",IF(J86="No",IF(F86&gt;0,"Update","Redirect"),IF(AND(OR(F86="",F86=0),OR(I86="",I86=0)),"Delete",IF(AND(OR(F86="",F86=0),I86&gt;0),"Redirect",IF(AND(G86&gt;500,F86&lt;G86*0.01),"Update",IF(OR(H86&gt;0,F86&gt;100),"Keep","Update"))))))</f>
      </c>
      <c r="L86" s="6"/>
    </row>
    <row r="87" spans="1:12" s="5" customFormat="1" x14ac:dyDescent="0.25">
      <c r="A87" s="6"/>
      <c r="B87" s="6"/>
      <c r="C87" s="6"/>
      <c r="D87" s="7"/>
      <c r="E87" s="7"/>
      <c r="F87" s="8"/>
      <c r="G87" s="8"/>
      <c r="H87" s="8"/>
      <c r="I87" s="8"/>
      <c r="J87" s="6"/>
      <c r="K87" s="9">
        <f>IF(A87="","",IF(J87="No",IF(F87&gt;0,"Update","Redirect"),IF(AND(OR(F87="",F87=0),OR(I87="",I87=0)),"Delete",IF(AND(OR(F87="",F87=0),I87&gt;0),"Redirect",IF(AND(G87&gt;500,F87&lt;G87*0.01),"Update",IF(OR(H87&gt;0,F87&gt;100),"Keep","Update"))))))</f>
      </c>
      <c r="L87" s="6"/>
    </row>
    <row r="88" spans="1:12" s="5" customFormat="1" x14ac:dyDescent="0.25">
      <c r="A88" s="6"/>
      <c r="B88" s="6"/>
      <c r="C88" s="6"/>
      <c r="D88" s="7"/>
      <c r="E88" s="7"/>
      <c r="F88" s="8"/>
      <c r="G88" s="8"/>
      <c r="H88" s="8"/>
      <c r="I88" s="8"/>
      <c r="J88" s="6"/>
      <c r="K88" s="9">
        <f>IF(A88="","",IF(J88="No",IF(F88&gt;0,"Update","Redirect"),IF(AND(OR(F88="",F88=0),OR(I88="",I88=0)),"Delete",IF(AND(OR(F88="",F88=0),I88&gt;0),"Redirect",IF(AND(G88&gt;500,F88&lt;G88*0.01),"Update",IF(OR(H88&gt;0,F88&gt;100),"Keep","Update"))))))</f>
      </c>
      <c r="L88" s="6"/>
    </row>
    <row r="89" spans="1:12" s="5" customFormat="1" x14ac:dyDescent="0.25">
      <c r="A89" s="6"/>
      <c r="B89" s="6"/>
      <c r="C89" s="6"/>
      <c r="D89" s="7"/>
      <c r="E89" s="7"/>
      <c r="F89" s="8"/>
      <c r="G89" s="8"/>
      <c r="H89" s="8"/>
      <c r="I89" s="8"/>
      <c r="J89" s="6"/>
      <c r="K89" s="9">
        <f>IF(A89="","",IF(J89="No",IF(F89&gt;0,"Update","Redirect"),IF(AND(OR(F89="",F89=0),OR(I89="",I89=0)),"Delete",IF(AND(OR(F89="",F89=0),I89&gt;0),"Redirect",IF(AND(G89&gt;500,F89&lt;G89*0.01),"Update",IF(OR(H89&gt;0,F89&gt;100),"Keep","Update"))))))</f>
      </c>
      <c r="L89" s="6"/>
    </row>
    <row r="90" spans="1:12" s="5" customFormat="1" x14ac:dyDescent="0.25">
      <c r="A90" s="6"/>
      <c r="B90" s="6"/>
      <c r="C90" s="6"/>
      <c r="D90" s="7"/>
      <c r="E90" s="7"/>
      <c r="F90" s="8"/>
      <c r="G90" s="8"/>
      <c r="H90" s="8"/>
      <c r="I90" s="8"/>
      <c r="J90" s="6"/>
      <c r="K90" s="9">
        <f>IF(A90="","",IF(J90="No",IF(F90&gt;0,"Update","Redirect"),IF(AND(OR(F90="",F90=0),OR(I90="",I90=0)),"Delete",IF(AND(OR(F90="",F90=0),I90&gt;0),"Redirect",IF(AND(G90&gt;500,F90&lt;G90*0.01),"Update",IF(OR(H90&gt;0,F90&gt;100),"Keep","Update"))))))</f>
      </c>
      <c r="L90" s="6"/>
    </row>
    <row r="91" spans="1:12" s="5" customFormat="1" x14ac:dyDescent="0.25">
      <c r="A91" s="6"/>
      <c r="B91" s="6"/>
      <c r="C91" s="6"/>
      <c r="D91" s="7"/>
      <c r="E91" s="7"/>
      <c r="F91" s="8"/>
      <c r="G91" s="8"/>
      <c r="H91" s="8"/>
      <c r="I91" s="8"/>
      <c r="J91" s="6"/>
      <c r="K91" s="9">
        <f>IF(A91="","",IF(J91="No",IF(F91&gt;0,"Update","Redirect"),IF(AND(OR(F91="",F91=0),OR(I91="",I91=0)),"Delete",IF(AND(OR(F91="",F91=0),I91&gt;0),"Redirect",IF(AND(G91&gt;500,F91&lt;G91*0.01),"Update",IF(OR(H91&gt;0,F91&gt;100),"Keep","Update"))))))</f>
      </c>
      <c r="L91" s="6"/>
    </row>
    <row r="92" spans="1:12" s="5" customFormat="1" x14ac:dyDescent="0.25">
      <c r="A92" s="6"/>
      <c r="B92" s="6"/>
      <c r="C92" s="6"/>
      <c r="D92" s="7"/>
      <c r="E92" s="7"/>
      <c r="F92" s="8"/>
      <c r="G92" s="8"/>
      <c r="H92" s="8"/>
      <c r="I92" s="8"/>
      <c r="J92" s="6"/>
      <c r="K92" s="9">
        <f>IF(A92="","",IF(J92="No",IF(F92&gt;0,"Update","Redirect"),IF(AND(OR(F92="",F92=0),OR(I92="",I92=0)),"Delete",IF(AND(OR(F92="",F92=0),I92&gt;0),"Redirect",IF(AND(G92&gt;500,F92&lt;G92*0.01),"Update",IF(OR(H92&gt;0,F92&gt;100),"Keep","Update"))))))</f>
      </c>
      <c r="L92" s="6"/>
    </row>
    <row r="93" spans="1:12" s="5" customFormat="1" x14ac:dyDescent="0.25">
      <c r="A93" s="6"/>
      <c r="B93" s="6"/>
      <c r="C93" s="6"/>
      <c r="D93" s="7"/>
      <c r="E93" s="7"/>
      <c r="F93" s="8"/>
      <c r="G93" s="8"/>
      <c r="H93" s="8"/>
      <c r="I93" s="8"/>
      <c r="J93" s="6"/>
      <c r="K93" s="9">
        <f>IF(A93="","",IF(J93="No",IF(F93&gt;0,"Update","Redirect"),IF(AND(OR(F93="",F93=0),OR(I93="",I93=0)),"Delete",IF(AND(OR(F93="",F93=0),I93&gt;0),"Redirect",IF(AND(G93&gt;500,F93&lt;G93*0.01),"Update",IF(OR(H93&gt;0,F93&gt;100),"Keep","Update"))))))</f>
      </c>
      <c r="L93" s="6"/>
    </row>
    <row r="94" spans="1:12" s="5" customFormat="1" x14ac:dyDescent="0.25">
      <c r="A94" s="6"/>
      <c r="B94" s="6"/>
      <c r="C94" s="6"/>
      <c r="D94" s="7"/>
      <c r="E94" s="7"/>
      <c r="F94" s="8"/>
      <c r="G94" s="8"/>
      <c r="H94" s="8"/>
      <c r="I94" s="8"/>
      <c r="J94" s="6"/>
      <c r="K94" s="9">
        <f>IF(A94="","",IF(J94="No",IF(F94&gt;0,"Update","Redirect"),IF(AND(OR(F94="",F94=0),OR(I94="",I94=0)),"Delete",IF(AND(OR(F94="",F94=0),I94&gt;0),"Redirect",IF(AND(G94&gt;500,F94&lt;G94*0.01),"Update",IF(OR(H94&gt;0,F94&gt;100),"Keep","Update"))))))</f>
      </c>
      <c r="L94" s="6"/>
    </row>
    <row r="95" spans="1:12" s="5" customFormat="1" x14ac:dyDescent="0.25">
      <c r="A95" s="6"/>
      <c r="B95" s="6"/>
      <c r="C95" s="6"/>
      <c r="D95" s="7"/>
      <c r="E95" s="7"/>
      <c r="F95" s="8"/>
      <c r="G95" s="8"/>
      <c r="H95" s="8"/>
      <c r="I95" s="8"/>
      <c r="J95" s="6"/>
      <c r="K95" s="9">
        <f>IF(A95="","",IF(J95="No",IF(F95&gt;0,"Update","Redirect"),IF(AND(OR(F95="",F95=0),OR(I95="",I95=0)),"Delete",IF(AND(OR(F95="",F95=0),I95&gt;0),"Redirect",IF(AND(G95&gt;500,F95&lt;G95*0.01),"Update",IF(OR(H95&gt;0,F95&gt;100),"Keep","Update"))))))</f>
      </c>
      <c r="L95" s="6"/>
    </row>
    <row r="96" spans="1:12" s="5" customFormat="1" x14ac:dyDescent="0.25">
      <c r="A96" s="6"/>
      <c r="B96" s="6"/>
      <c r="C96" s="6"/>
      <c r="D96" s="7"/>
      <c r="E96" s="7"/>
      <c r="F96" s="8"/>
      <c r="G96" s="8"/>
      <c r="H96" s="8"/>
      <c r="I96" s="8"/>
      <c r="J96" s="6"/>
      <c r="K96" s="9">
        <f>IF(A96="","",IF(J96="No",IF(F96&gt;0,"Update","Redirect"),IF(AND(OR(F96="",F96=0),OR(I96="",I96=0)),"Delete",IF(AND(OR(F96="",F96=0),I96&gt;0),"Redirect",IF(AND(G96&gt;500,F96&lt;G96*0.01),"Update",IF(OR(H96&gt;0,F96&gt;100),"Keep","Update"))))))</f>
      </c>
      <c r="L96" s="6"/>
    </row>
    <row r="97" spans="1:12" s="5" customFormat="1" x14ac:dyDescent="0.25">
      <c r="A97" s="6"/>
      <c r="B97" s="6"/>
      <c r="C97" s="6"/>
      <c r="D97" s="7"/>
      <c r="E97" s="7"/>
      <c r="F97" s="8"/>
      <c r="G97" s="8"/>
      <c r="H97" s="8"/>
      <c r="I97" s="8"/>
      <c r="J97" s="6"/>
      <c r="K97" s="9">
        <f>IF(A97="","",IF(J97="No",IF(F97&gt;0,"Update","Redirect"),IF(AND(OR(F97="",F97=0),OR(I97="",I97=0)),"Delete",IF(AND(OR(F97="",F97=0),I97&gt;0),"Redirect",IF(AND(G97&gt;500,F97&lt;G97*0.01),"Update",IF(OR(H97&gt;0,F97&gt;100),"Keep","Update"))))))</f>
      </c>
      <c r="L97" s="6"/>
    </row>
    <row r="98" spans="1:12" s="5" customFormat="1" x14ac:dyDescent="0.25">
      <c r="A98" s="6"/>
      <c r="B98" s="6"/>
      <c r="C98" s="6"/>
      <c r="D98" s="7"/>
      <c r="E98" s="7"/>
      <c r="F98" s="8"/>
      <c r="G98" s="8"/>
      <c r="H98" s="8"/>
      <c r="I98" s="8"/>
      <c r="J98" s="6"/>
      <c r="K98" s="9">
        <f>IF(A98="","",IF(J98="No",IF(F98&gt;0,"Update","Redirect"),IF(AND(OR(F98="",F98=0),OR(I98="",I98=0)),"Delete",IF(AND(OR(F98="",F98=0),I98&gt;0),"Redirect",IF(AND(G98&gt;500,F98&lt;G98*0.01),"Update",IF(OR(H98&gt;0,F98&gt;100),"Keep","Update"))))))</f>
      </c>
      <c r="L98" s="6"/>
    </row>
    <row r="99" spans="1:12" s="5" customFormat="1" x14ac:dyDescent="0.25">
      <c r="A99" s="6"/>
      <c r="B99" s="6"/>
      <c r="C99" s="6"/>
      <c r="D99" s="7"/>
      <c r="E99" s="7"/>
      <c r="F99" s="8"/>
      <c r="G99" s="8"/>
      <c r="H99" s="8"/>
      <c r="I99" s="8"/>
      <c r="J99" s="6"/>
      <c r="K99" s="9">
        <f>IF(A99="","",IF(J99="No",IF(F99&gt;0,"Update","Redirect"),IF(AND(OR(F99="",F99=0),OR(I99="",I99=0)),"Delete",IF(AND(OR(F99="",F99=0),I99&gt;0),"Redirect",IF(AND(G99&gt;500,F99&lt;G99*0.01),"Update",IF(OR(H99&gt;0,F99&gt;100),"Keep","Update"))))))</f>
      </c>
      <c r="L99" s="6"/>
    </row>
    <row r="100" spans="1:12" s="5" customFormat="1" x14ac:dyDescent="0.25">
      <c r="A100" s="6"/>
      <c r="B100" s="6"/>
      <c r="C100" s="6"/>
      <c r="D100" s="7"/>
      <c r="E100" s="7"/>
      <c r="F100" s="8"/>
      <c r="G100" s="8"/>
      <c r="H100" s="8"/>
      <c r="I100" s="8"/>
      <c r="J100" s="6"/>
      <c r="K100" s="9">
        <f>IF(A100="","",IF(J100="No",IF(F100&gt;0,"Update","Redirect"),IF(AND(OR(F100="",F100=0),OR(I100="",I100=0)),"Delete",IF(AND(OR(F100="",F100=0),I100&gt;0),"Redirect",IF(AND(G100&gt;500,F100&lt;G100*0.01),"Update",IF(OR(H100&gt;0,F100&gt;100),"Keep","Update"))))))</f>
      </c>
      <c r="L100" s="6"/>
    </row>
    <row r="101" spans="1:12" s="5" customFormat="1" x14ac:dyDescent="0.25">
      <c r="A101" s="6"/>
      <c r="B101" s="6"/>
      <c r="C101" s="6"/>
      <c r="D101" s="7"/>
      <c r="E101" s="7"/>
      <c r="F101" s="8"/>
      <c r="G101" s="8"/>
      <c r="H101" s="8"/>
      <c r="I101" s="8"/>
      <c r="J101" s="6"/>
      <c r="K101" s="9">
        <f>IF(A101="","",IF(J101="No",IF(F101&gt;0,"Update","Redirect"),IF(AND(OR(F101="",F101=0),OR(I101="",I101=0)),"Delete",IF(AND(OR(F101="",F101=0),I101&gt;0),"Redirect",IF(AND(G101&gt;500,F101&lt;G101*0.01),"Update",IF(OR(H101&gt;0,F101&gt;100),"Keep","Update"))))))</f>
      </c>
      <c r="L101" s="6"/>
    </row>
    <row r="102" spans="1:12" s="5" customFormat="1" x14ac:dyDescent="0.25">
      <c r="A102" s="6"/>
      <c r="B102" s="6"/>
      <c r="C102" s="6"/>
      <c r="D102" s="7"/>
      <c r="E102" s="7"/>
      <c r="F102" s="8"/>
      <c r="G102" s="8"/>
      <c r="H102" s="8"/>
      <c r="I102" s="8"/>
      <c r="J102" s="6"/>
      <c r="K102" s="9">
        <f>IF(A102="","",IF(J102="No",IF(F102&gt;0,"Update","Redirect"),IF(AND(OR(F102="",F102=0),OR(I102="",I102=0)),"Delete",IF(AND(OR(F102="",F102=0),I102&gt;0),"Redirect",IF(AND(G102&gt;500,F102&lt;G102*0.01),"Update",IF(OR(H102&gt;0,F102&gt;100),"Keep","Update"))))))</f>
      </c>
      <c r="L102" s="6"/>
    </row>
    <row r="103" spans="1:12" s="5" customFormat="1" x14ac:dyDescent="0.25">
      <c r="A103" s="6"/>
      <c r="B103" s="6"/>
      <c r="C103" s="6"/>
      <c r="D103" s="7"/>
      <c r="E103" s="7"/>
      <c r="F103" s="8"/>
      <c r="G103" s="8"/>
      <c r="H103" s="8"/>
      <c r="I103" s="8"/>
      <c r="J103" s="6"/>
      <c r="K103" s="9">
        <f>IF(A103="","",IF(J103="No",IF(F103&gt;0,"Update","Redirect"),IF(AND(OR(F103="",F103=0),OR(I103="",I103=0)),"Delete",IF(AND(OR(F103="",F103=0),I103&gt;0),"Redirect",IF(AND(G103&gt;500,F103&lt;G103*0.01),"Update",IF(OR(H103&gt;0,F103&gt;100),"Keep","Update"))))))</f>
      </c>
      <c r="L103" s="6"/>
    </row>
    <row r="104" spans="1:12" s="5" customFormat="1" x14ac:dyDescent="0.25">
      <c r="A104" s="6"/>
      <c r="B104" s="6"/>
      <c r="C104" s="6"/>
      <c r="D104" s="7"/>
      <c r="E104" s="7"/>
      <c r="F104" s="8"/>
      <c r="G104" s="8"/>
      <c r="H104" s="8"/>
      <c r="I104" s="8"/>
      <c r="J104" s="6"/>
      <c r="K104" s="9">
        <f>IF(A104="","",IF(J104="No",IF(F104&gt;0,"Update","Redirect"),IF(AND(OR(F104="",F104=0),OR(I104="",I104=0)),"Delete",IF(AND(OR(F104="",F104=0),I104&gt;0),"Redirect",IF(AND(G104&gt;500,F104&lt;G104*0.01),"Update",IF(OR(H104&gt;0,F104&gt;100),"Keep","Update"))))))</f>
      </c>
      <c r="L104" s="6"/>
    </row>
    <row r="105" spans="1:12" s="5" customFormat="1" x14ac:dyDescent="0.25">
      <c r="A105" s="6"/>
      <c r="B105" s="6"/>
      <c r="C105" s="6"/>
      <c r="D105" s="7"/>
      <c r="E105" s="7"/>
      <c r="F105" s="8"/>
      <c r="G105" s="8"/>
      <c r="H105" s="8"/>
      <c r="I105" s="8"/>
      <c r="J105" s="6"/>
      <c r="K105" s="9">
        <f>IF(A105="","",IF(J105="No",IF(F105&gt;0,"Update","Redirect"),IF(AND(OR(F105="",F105=0),OR(I105="",I105=0)),"Delete",IF(AND(OR(F105="",F105=0),I105&gt;0),"Redirect",IF(AND(G105&gt;500,F105&lt;G105*0.01),"Update",IF(OR(H105&gt;0,F105&gt;100),"Keep","Update"))))))</f>
      </c>
      <c r="L105" s="6"/>
    </row>
    <row r="106" spans="1:12" s="5" customFormat="1" x14ac:dyDescent="0.25">
      <c r="A106" s="6"/>
      <c r="B106" s="6"/>
      <c r="C106" s="6"/>
      <c r="D106" s="7"/>
      <c r="E106" s="7"/>
      <c r="F106" s="8"/>
      <c r="G106" s="8"/>
      <c r="H106" s="8"/>
      <c r="I106" s="8"/>
      <c r="J106" s="6"/>
      <c r="K106" s="9">
        <f>IF(A106="","",IF(J106="No",IF(F106&gt;0,"Update","Redirect"),IF(AND(OR(F106="",F106=0),OR(I106="",I106=0)),"Delete",IF(AND(OR(F106="",F106=0),I106&gt;0),"Redirect",IF(AND(G106&gt;500,F106&lt;G106*0.01),"Update",IF(OR(H106&gt;0,F106&gt;100),"Keep","Update"))))))</f>
      </c>
      <c r="L106" s="6"/>
    </row>
    <row r="107" spans="1:12" s="5" customFormat="1" x14ac:dyDescent="0.25">
      <c r="A107" s="6"/>
      <c r="B107" s="6"/>
      <c r="C107" s="6"/>
      <c r="D107" s="7"/>
      <c r="E107" s="7"/>
      <c r="F107" s="8"/>
      <c r="G107" s="8"/>
      <c r="H107" s="8"/>
      <c r="I107" s="8"/>
      <c r="J107" s="6"/>
      <c r="K107" s="9">
        <f>IF(A107="","",IF(J107="No",IF(F107&gt;0,"Update","Redirect"),IF(AND(OR(F107="",F107=0),OR(I107="",I107=0)),"Delete",IF(AND(OR(F107="",F107=0),I107&gt;0),"Redirect",IF(AND(G107&gt;500,F107&lt;G107*0.01),"Update",IF(OR(H107&gt;0,F107&gt;100),"Keep","Update"))))))</f>
      </c>
      <c r="L107" s="6"/>
    </row>
    <row r="108" spans="1:12" s="5" customFormat="1" x14ac:dyDescent="0.25">
      <c r="A108" s="6"/>
      <c r="B108" s="6"/>
      <c r="C108" s="6"/>
      <c r="D108" s="7"/>
      <c r="E108" s="7"/>
      <c r="F108" s="8"/>
      <c r="G108" s="8"/>
      <c r="H108" s="8"/>
      <c r="I108" s="8"/>
      <c r="J108" s="6"/>
      <c r="K108" s="9">
        <f>IF(A108="","",IF(J108="No",IF(F108&gt;0,"Update","Redirect"),IF(AND(OR(F108="",F108=0),OR(I108="",I108=0)),"Delete",IF(AND(OR(F108="",F108=0),I108&gt;0),"Redirect",IF(AND(G108&gt;500,F108&lt;G108*0.01),"Update",IF(OR(H108&gt;0,F108&gt;100),"Keep","Update"))))))</f>
      </c>
      <c r="L108" s="6"/>
    </row>
    <row r="109" spans="1:12" s="5" customFormat="1" x14ac:dyDescent="0.25">
      <c r="A109" s="6"/>
      <c r="B109" s="6"/>
      <c r="C109" s="6"/>
      <c r="D109" s="7"/>
      <c r="E109" s="7"/>
      <c r="F109" s="8"/>
      <c r="G109" s="8"/>
      <c r="H109" s="8"/>
      <c r="I109" s="8"/>
      <c r="J109" s="6"/>
      <c r="K109" s="9">
        <f>IF(A109="","",IF(J109="No",IF(F109&gt;0,"Update","Redirect"),IF(AND(OR(F109="",F109=0),OR(I109="",I109=0)),"Delete",IF(AND(OR(F109="",F109=0),I109&gt;0),"Redirect",IF(AND(G109&gt;500,F109&lt;G109*0.01),"Update",IF(OR(H109&gt;0,F109&gt;100),"Keep","Update"))))))</f>
      </c>
      <c r="L109" s="6"/>
    </row>
    <row r="110" spans="1:12" s="5" customFormat="1" x14ac:dyDescent="0.25">
      <c r="A110" s="6"/>
      <c r="B110" s="6"/>
      <c r="C110" s="6"/>
      <c r="D110" s="7"/>
      <c r="E110" s="7"/>
      <c r="F110" s="8"/>
      <c r="G110" s="8"/>
      <c r="H110" s="8"/>
      <c r="I110" s="8"/>
      <c r="J110" s="6"/>
      <c r="K110" s="9">
        <f>IF(A110="","",IF(J110="No",IF(F110&gt;0,"Update","Redirect"),IF(AND(OR(F110="",F110=0),OR(I110="",I110=0)),"Delete",IF(AND(OR(F110="",F110=0),I110&gt;0),"Redirect",IF(AND(G110&gt;500,F110&lt;G110*0.01),"Update",IF(OR(H110&gt;0,F110&gt;100),"Keep","Update"))))))</f>
      </c>
      <c r="L110" s="6"/>
    </row>
    <row r="111" spans="1:12" s="5" customFormat="1" x14ac:dyDescent="0.25">
      <c r="A111" s="6"/>
      <c r="B111" s="6"/>
      <c r="C111" s="6"/>
      <c r="D111" s="7"/>
      <c r="E111" s="7"/>
      <c r="F111" s="8"/>
      <c r="G111" s="8"/>
      <c r="H111" s="8"/>
      <c r="I111" s="8"/>
      <c r="J111" s="6"/>
      <c r="K111" s="9">
        <f>IF(A111="","",IF(J111="No",IF(F111&gt;0,"Update","Redirect"),IF(AND(OR(F111="",F111=0),OR(I111="",I111=0)),"Delete",IF(AND(OR(F111="",F111=0),I111&gt;0),"Redirect",IF(AND(G111&gt;500,F111&lt;G111*0.01),"Update",IF(OR(H111&gt;0,F111&gt;100),"Keep","Update"))))))</f>
      </c>
      <c r="L111" s="6"/>
    </row>
    <row r="112" spans="1:12" s="5" customFormat="1" x14ac:dyDescent="0.25">
      <c r="A112" s="6"/>
      <c r="B112" s="6"/>
      <c r="C112" s="6"/>
      <c r="D112" s="7"/>
      <c r="E112" s="7"/>
      <c r="F112" s="8"/>
      <c r="G112" s="8"/>
      <c r="H112" s="8"/>
      <c r="I112" s="8"/>
      <c r="J112" s="6"/>
      <c r="K112" s="9">
        <f>IF(A112="","",IF(J112="No",IF(F112&gt;0,"Update","Redirect"),IF(AND(OR(F112="",F112=0),OR(I112="",I112=0)),"Delete",IF(AND(OR(F112="",F112=0),I112&gt;0),"Redirect",IF(AND(G112&gt;500,F112&lt;G112*0.01),"Update",IF(OR(H112&gt;0,F112&gt;100),"Keep","Update"))))))</f>
      </c>
      <c r="L112" s="6"/>
    </row>
    <row r="113" spans="1:12" s="5" customFormat="1" x14ac:dyDescent="0.25">
      <c r="A113" s="6"/>
      <c r="B113" s="6"/>
      <c r="C113" s="6"/>
      <c r="D113" s="7"/>
      <c r="E113" s="7"/>
      <c r="F113" s="8"/>
      <c r="G113" s="8"/>
      <c r="H113" s="8"/>
      <c r="I113" s="8"/>
      <c r="J113" s="6"/>
      <c r="K113" s="9">
        <f>IF(A113="","",IF(J113="No",IF(F113&gt;0,"Update","Redirect"),IF(AND(OR(F113="",F113=0),OR(I113="",I113=0)),"Delete",IF(AND(OR(F113="",F113=0),I113&gt;0),"Redirect",IF(AND(G113&gt;500,F113&lt;G113*0.01),"Update",IF(OR(H113&gt;0,F113&gt;100),"Keep","Update"))))))</f>
      </c>
      <c r="L113" s="6"/>
    </row>
    <row r="114" spans="1:12" s="5" customFormat="1" x14ac:dyDescent="0.25">
      <c r="A114" s="6"/>
      <c r="B114" s="6"/>
      <c r="C114" s="6"/>
      <c r="D114" s="7"/>
      <c r="E114" s="7"/>
      <c r="F114" s="8"/>
      <c r="G114" s="8"/>
      <c r="H114" s="8"/>
      <c r="I114" s="8"/>
      <c r="J114" s="6"/>
      <c r="K114" s="9">
        <f>IF(A114="","",IF(J114="No",IF(F114&gt;0,"Update","Redirect"),IF(AND(OR(F114="",F114=0),OR(I114="",I114=0)),"Delete",IF(AND(OR(F114="",F114=0),I114&gt;0),"Redirect",IF(AND(G114&gt;500,F114&lt;G114*0.01),"Update",IF(OR(H114&gt;0,F114&gt;100),"Keep","Update"))))))</f>
      </c>
      <c r="L114" s="6"/>
    </row>
    <row r="115" spans="1:12" s="5" customFormat="1" x14ac:dyDescent="0.25">
      <c r="A115" s="6"/>
      <c r="B115" s="6"/>
      <c r="C115" s="6"/>
      <c r="D115" s="7"/>
      <c r="E115" s="7"/>
      <c r="F115" s="8"/>
      <c r="G115" s="8"/>
      <c r="H115" s="8"/>
      <c r="I115" s="8"/>
      <c r="J115" s="6"/>
      <c r="K115" s="9">
        <f>IF(A115="","",IF(J115="No",IF(F115&gt;0,"Update","Redirect"),IF(AND(OR(F115="",F115=0),OR(I115="",I115=0)),"Delete",IF(AND(OR(F115="",F115=0),I115&gt;0),"Redirect",IF(AND(G115&gt;500,F115&lt;G115*0.01),"Update",IF(OR(H115&gt;0,F115&gt;100),"Keep","Update"))))))</f>
      </c>
      <c r="L115" s="6"/>
    </row>
    <row r="116" spans="1:12" s="5" customFormat="1" x14ac:dyDescent="0.25">
      <c r="A116" s="6"/>
      <c r="B116" s="6"/>
      <c r="C116" s="6"/>
      <c r="D116" s="7"/>
      <c r="E116" s="7"/>
      <c r="F116" s="8"/>
      <c r="G116" s="8"/>
      <c r="H116" s="8"/>
      <c r="I116" s="8"/>
      <c r="J116" s="6"/>
      <c r="K116" s="9">
        <f>IF(A116="","",IF(J116="No",IF(F116&gt;0,"Update","Redirect"),IF(AND(OR(F116="",F116=0),OR(I116="",I116=0)),"Delete",IF(AND(OR(F116="",F116=0),I116&gt;0),"Redirect",IF(AND(G116&gt;500,F116&lt;G116*0.01),"Update",IF(OR(H116&gt;0,F116&gt;100),"Keep","Update"))))))</f>
      </c>
      <c r="L116" s="6"/>
    </row>
    <row r="117" spans="1:12" s="5" customFormat="1" x14ac:dyDescent="0.25">
      <c r="A117" s="6"/>
      <c r="B117" s="6"/>
      <c r="C117" s="6"/>
      <c r="D117" s="7"/>
      <c r="E117" s="7"/>
      <c r="F117" s="8"/>
      <c r="G117" s="8"/>
      <c r="H117" s="8"/>
      <c r="I117" s="8"/>
      <c r="J117" s="6"/>
      <c r="K117" s="9">
        <f>IF(A117="","",IF(J117="No",IF(F117&gt;0,"Update","Redirect"),IF(AND(OR(F117="",F117=0),OR(I117="",I117=0)),"Delete",IF(AND(OR(F117="",F117=0),I117&gt;0),"Redirect",IF(AND(G117&gt;500,F117&lt;G117*0.01),"Update",IF(OR(H117&gt;0,F117&gt;100),"Keep","Update"))))))</f>
      </c>
      <c r="L117" s="6"/>
    </row>
    <row r="118" spans="1:12" s="5" customFormat="1" x14ac:dyDescent="0.25">
      <c r="A118" s="6"/>
      <c r="B118" s="6"/>
      <c r="C118" s="6"/>
      <c r="D118" s="7"/>
      <c r="E118" s="7"/>
      <c r="F118" s="8"/>
      <c r="G118" s="8"/>
      <c r="H118" s="8"/>
      <c r="I118" s="8"/>
      <c r="J118" s="6"/>
      <c r="K118" s="9">
        <f>IF(A118="","",IF(J118="No",IF(F118&gt;0,"Update","Redirect"),IF(AND(OR(F118="",F118=0),OR(I118="",I118=0)),"Delete",IF(AND(OR(F118="",F118=0),I118&gt;0),"Redirect",IF(AND(G118&gt;500,F118&lt;G118*0.01),"Update",IF(OR(H118&gt;0,F118&gt;100),"Keep","Update"))))))</f>
      </c>
      <c r="L118" s="6"/>
    </row>
    <row r="119" spans="1:12" s="5" customFormat="1" x14ac:dyDescent="0.25">
      <c r="A119" s="6"/>
      <c r="B119" s="6"/>
      <c r="C119" s="6"/>
      <c r="D119" s="7"/>
      <c r="E119" s="7"/>
      <c r="F119" s="8"/>
      <c r="G119" s="8"/>
      <c r="H119" s="8"/>
      <c r="I119" s="8"/>
      <c r="J119" s="6"/>
      <c r="K119" s="9">
        <f>IF(A119="","",IF(J119="No",IF(F119&gt;0,"Update","Redirect"),IF(AND(OR(F119="",F119=0),OR(I119="",I119=0)),"Delete",IF(AND(OR(F119="",F119=0),I119&gt;0),"Redirect",IF(AND(G119&gt;500,F119&lt;G119*0.01),"Update",IF(OR(H119&gt;0,F119&gt;100),"Keep","Update"))))))</f>
      </c>
      <c r="L119" s="6"/>
    </row>
    <row r="120" spans="1:12" s="5" customFormat="1" x14ac:dyDescent="0.25">
      <c r="A120" s="6"/>
      <c r="B120" s="6"/>
      <c r="C120" s="6"/>
      <c r="D120" s="7"/>
      <c r="E120" s="7"/>
      <c r="F120" s="8"/>
      <c r="G120" s="8"/>
      <c r="H120" s="8"/>
      <c r="I120" s="8"/>
      <c r="J120" s="6"/>
      <c r="K120" s="9">
        <f>IF(A120="","",IF(J120="No",IF(F120&gt;0,"Update","Redirect"),IF(AND(OR(F120="",F120=0),OR(I120="",I120=0)),"Delete",IF(AND(OR(F120="",F120=0),I120&gt;0),"Redirect",IF(AND(G120&gt;500,F120&lt;G120*0.01),"Update",IF(OR(H120&gt;0,F120&gt;100),"Keep","Update"))))))</f>
      </c>
      <c r="L120" s="6"/>
    </row>
    <row r="121" spans="1:12" s="5" customFormat="1" x14ac:dyDescent="0.25">
      <c r="A121" s="6"/>
      <c r="B121" s="6"/>
      <c r="C121" s="6"/>
      <c r="D121" s="7"/>
      <c r="E121" s="7"/>
      <c r="F121" s="8"/>
      <c r="G121" s="8"/>
      <c r="H121" s="8"/>
      <c r="I121" s="8"/>
      <c r="J121" s="6"/>
      <c r="K121" s="9">
        <f>IF(A121="","",IF(J121="No",IF(F121&gt;0,"Update","Redirect"),IF(AND(OR(F121="",F121=0),OR(I121="",I121=0)),"Delete",IF(AND(OR(F121="",F121=0),I121&gt;0),"Redirect",IF(AND(G121&gt;500,F121&lt;G121*0.01),"Update",IF(OR(H121&gt;0,F121&gt;100),"Keep","Update"))))))</f>
      </c>
      <c r="L121" s="6"/>
    </row>
    <row r="122" spans="1:12" s="5" customFormat="1" x14ac:dyDescent="0.25">
      <c r="A122" s="6"/>
      <c r="B122" s="6"/>
      <c r="C122" s="6"/>
      <c r="D122" s="7"/>
      <c r="E122" s="7"/>
      <c r="F122" s="8"/>
      <c r="G122" s="8"/>
      <c r="H122" s="8"/>
      <c r="I122" s="8"/>
      <c r="J122" s="6"/>
      <c r="K122" s="9">
        <f>IF(A122="","",IF(J122="No",IF(F122&gt;0,"Update","Redirect"),IF(AND(OR(F122="",F122=0),OR(I122="",I122=0)),"Delete",IF(AND(OR(F122="",F122=0),I122&gt;0),"Redirect",IF(AND(G122&gt;500,F122&lt;G122*0.01),"Update",IF(OR(H122&gt;0,F122&gt;100),"Keep","Update"))))))</f>
      </c>
      <c r="L122" s="6"/>
    </row>
    <row r="123" spans="1:12" s="5" customFormat="1" x14ac:dyDescent="0.25">
      <c r="A123" s="6"/>
      <c r="B123" s="6"/>
      <c r="C123" s="6"/>
      <c r="D123" s="7"/>
      <c r="E123" s="7"/>
      <c r="F123" s="8"/>
      <c r="G123" s="8"/>
      <c r="H123" s="8"/>
      <c r="I123" s="8"/>
      <c r="J123" s="6"/>
      <c r="K123" s="9">
        <f>IF(A123="","",IF(J123="No",IF(F123&gt;0,"Update","Redirect"),IF(AND(OR(F123="",F123=0),OR(I123="",I123=0)),"Delete",IF(AND(OR(F123="",F123=0),I123&gt;0),"Redirect",IF(AND(G123&gt;500,F123&lt;G123*0.01),"Update",IF(OR(H123&gt;0,F123&gt;100),"Keep","Update"))))))</f>
      </c>
      <c r="L123" s="6"/>
    </row>
    <row r="124" spans="1:12" s="5" customFormat="1" x14ac:dyDescent="0.25">
      <c r="A124" s="6"/>
      <c r="B124" s="6"/>
      <c r="C124" s="6"/>
      <c r="D124" s="7"/>
      <c r="E124" s="7"/>
      <c r="F124" s="8"/>
      <c r="G124" s="8"/>
      <c r="H124" s="8"/>
      <c r="I124" s="8"/>
      <c r="J124" s="6"/>
      <c r="K124" s="9">
        <f>IF(A124="","",IF(J124="No",IF(F124&gt;0,"Update","Redirect"),IF(AND(OR(F124="",F124=0),OR(I124="",I124=0)),"Delete",IF(AND(OR(F124="",F124=0),I124&gt;0),"Redirect",IF(AND(G124&gt;500,F124&lt;G124*0.01),"Update",IF(OR(H124&gt;0,F124&gt;100),"Keep","Update"))))))</f>
      </c>
      <c r="L124" s="6"/>
    </row>
    <row r="125" spans="1:12" s="5" customFormat="1" x14ac:dyDescent="0.25">
      <c r="A125" s="6"/>
      <c r="B125" s="6"/>
      <c r="C125" s="6"/>
      <c r="D125" s="7"/>
      <c r="E125" s="7"/>
      <c r="F125" s="8"/>
      <c r="G125" s="8"/>
      <c r="H125" s="8"/>
      <c r="I125" s="8"/>
      <c r="J125" s="6"/>
      <c r="K125" s="9">
        <f>IF(A125="","",IF(J125="No",IF(F125&gt;0,"Update","Redirect"),IF(AND(OR(F125="",F125=0),OR(I125="",I125=0)),"Delete",IF(AND(OR(F125="",F125=0),I125&gt;0),"Redirect",IF(AND(G125&gt;500,F125&lt;G125*0.01),"Update",IF(OR(H125&gt;0,F125&gt;100),"Keep","Update"))))))</f>
      </c>
      <c r="L125" s="6"/>
    </row>
    <row r="126" spans="1:12" s="5" customFormat="1" x14ac:dyDescent="0.25">
      <c r="A126" s="6"/>
      <c r="B126" s="6"/>
      <c r="C126" s="6"/>
      <c r="D126" s="7"/>
      <c r="E126" s="7"/>
      <c r="F126" s="8"/>
      <c r="G126" s="8"/>
      <c r="H126" s="8"/>
      <c r="I126" s="8"/>
      <c r="J126" s="6"/>
      <c r="K126" s="9">
        <f>IF(A126="","",IF(J126="No",IF(F126&gt;0,"Update","Redirect"),IF(AND(OR(F126="",F126=0),OR(I126="",I126=0)),"Delete",IF(AND(OR(F126="",F126=0),I126&gt;0),"Redirect",IF(AND(G126&gt;500,F126&lt;G126*0.01),"Update",IF(OR(H126&gt;0,F126&gt;100),"Keep","Update"))))))</f>
      </c>
      <c r="L126" s="6"/>
    </row>
    <row r="127" spans="1:12" s="5" customFormat="1" x14ac:dyDescent="0.25">
      <c r="A127" s="6"/>
      <c r="B127" s="6"/>
      <c r="C127" s="6"/>
      <c r="D127" s="7"/>
      <c r="E127" s="7"/>
      <c r="F127" s="8"/>
      <c r="G127" s="8"/>
      <c r="H127" s="8"/>
      <c r="I127" s="8"/>
      <c r="J127" s="6"/>
      <c r="K127" s="9">
        <f>IF(A127="","",IF(J127="No",IF(F127&gt;0,"Update","Redirect"),IF(AND(OR(F127="",F127=0),OR(I127="",I127=0)),"Delete",IF(AND(OR(F127="",F127=0),I127&gt;0),"Redirect",IF(AND(G127&gt;500,F127&lt;G127*0.01),"Update",IF(OR(H127&gt;0,F127&gt;100),"Keep","Update"))))))</f>
      </c>
      <c r="L127" s="6"/>
    </row>
    <row r="128" spans="1:12" s="5" customFormat="1" x14ac:dyDescent="0.25">
      <c r="A128" s="6"/>
      <c r="B128" s="6"/>
      <c r="C128" s="6"/>
      <c r="D128" s="7"/>
      <c r="E128" s="7"/>
      <c r="F128" s="8"/>
      <c r="G128" s="8"/>
      <c r="H128" s="8"/>
      <c r="I128" s="8"/>
      <c r="J128" s="6"/>
      <c r="K128" s="9">
        <f>IF(A128="","",IF(J128="No",IF(F128&gt;0,"Update","Redirect"),IF(AND(OR(F128="",F128=0),OR(I128="",I128=0)),"Delete",IF(AND(OR(F128="",F128=0),I128&gt;0),"Redirect",IF(AND(G128&gt;500,F128&lt;G128*0.01),"Update",IF(OR(H128&gt;0,F128&gt;100),"Keep","Update"))))))</f>
      </c>
      <c r="L128" s="6"/>
    </row>
    <row r="129" spans="1:12" s="5" customFormat="1" x14ac:dyDescent="0.25">
      <c r="A129" s="6"/>
      <c r="B129" s="6"/>
      <c r="C129" s="6"/>
      <c r="D129" s="7"/>
      <c r="E129" s="7"/>
      <c r="F129" s="8"/>
      <c r="G129" s="8"/>
      <c r="H129" s="8"/>
      <c r="I129" s="8"/>
      <c r="J129" s="6"/>
      <c r="K129" s="9">
        <f>IF(A129="","",IF(J129="No",IF(F129&gt;0,"Update","Redirect"),IF(AND(OR(F129="",F129=0),OR(I129="",I129=0)),"Delete",IF(AND(OR(F129="",F129=0),I129&gt;0),"Redirect",IF(AND(G129&gt;500,F129&lt;G129*0.01),"Update",IF(OR(H129&gt;0,F129&gt;100),"Keep","Update"))))))</f>
      </c>
      <c r="L129" s="6"/>
    </row>
    <row r="130" spans="1:12" s="5" customFormat="1" x14ac:dyDescent="0.25">
      <c r="A130" s="6"/>
      <c r="B130" s="6"/>
      <c r="C130" s="6"/>
      <c r="D130" s="7"/>
      <c r="E130" s="7"/>
      <c r="F130" s="8"/>
      <c r="G130" s="8"/>
      <c r="H130" s="8"/>
      <c r="I130" s="8"/>
      <c r="J130" s="6"/>
      <c r="K130" s="9">
        <f>IF(A130="","",IF(J130="No",IF(F130&gt;0,"Update","Redirect"),IF(AND(OR(F130="",F130=0),OR(I130="",I130=0)),"Delete",IF(AND(OR(F130="",F130=0),I130&gt;0),"Redirect",IF(AND(G130&gt;500,F130&lt;G130*0.01),"Update",IF(OR(H130&gt;0,F130&gt;100),"Keep","Update"))))))</f>
      </c>
      <c r="L130" s="6"/>
    </row>
    <row r="131" spans="1:12" s="5" customFormat="1" x14ac:dyDescent="0.25">
      <c r="A131" s="6"/>
      <c r="B131" s="6"/>
      <c r="C131" s="6"/>
      <c r="D131" s="7"/>
      <c r="E131" s="7"/>
      <c r="F131" s="8"/>
      <c r="G131" s="8"/>
      <c r="H131" s="8"/>
      <c r="I131" s="8"/>
      <c r="J131" s="6"/>
      <c r="K131" s="9">
        <f>IF(A131="","",IF(J131="No",IF(F131&gt;0,"Update","Redirect"),IF(AND(OR(F131="",F131=0),OR(I131="",I131=0)),"Delete",IF(AND(OR(F131="",F131=0),I131&gt;0),"Redirect",IF(AND(G131&gt;500,F131&lt;G131*0.01),"Update",IF(OR(H131&gt;0,F131&gt;100),"Keep","Update"))))))</f>
      </c>
      <c r="L131" s="6"/>
    </row>
    <row r="132" spans="1:12" s="5" customFormat="1" x14ac:dyDescent="0.25">
      <c r="A132" s="6"/>
      <c r="B132" s="6"/>
      <c r="C132" s="6"/>
      <c r="D132" s="7"/>
      <c r="E132" s="7"/>
      <c r="F132" s="8"/>
      <c r="G132" s="8"/>
      <c r="H132" s="8"/>
      <c r="I132" s="8"/>
      <c r="J132" s="6"/>
      <c r="K132" s="9">
        <f>IF(A132="","",IF(J132="No",IF(F132&gt;0,"Update","Redirect"),IF(AND(OR(F132="",F132=0),OR(I132="",I132=0)),"Delete",IF(AND(OR(F132="",F132=0),I132&gt;0),"Redirect",IF(AND(G132&gt;500,F132&lt;G132*0.01),"Update",IF(OR(H132&gt;0,F132&gt;100),"Keep","Update"))))))</f>
      </c>
      <c r="L132" s="6"/>
    </row>
    <row r="133" spans="1:12" s="5" customFormat="1" x14ac:dyDescent="0.25">
      <c r="A133" s="6"/>
      <c r="B133" s="6"/>
      <c r="C133" s="6"/>
      <c r="D133" s="7"/>
      <c r="E133" s="7"/>
      <c r="F133" s="8"/>
      <c r="G133" s="8"/>
      <c r="H133" s="8"/>
      <c r="I133" s="8"/>
      <c r="J133" s="6"/>
      <c r="K133" s="9">
        <f>IF(A133="","",IF(J133="No",IF(F133&gt;0,"Update","Redirect"),IF(AND(OR(F133="",F133=0),OR(I133="",I133=0)),"Delete",IF(AND(OR(F133="",F133=0),I133&gt;0),"Redirect",IF(AND(G133&gt;500,F133&lt;G133*0.01),"Update",IF(OR(H133&gt;0,F133&gt;100),"Keep","Update"))))))</f>
      </c>
      <c r="L133" s="6"/>
    </row>
    <row r="134" spans="1:12" s="5" customFormat="1" x14ac:dyDescent="0.25">
      <c r="A134" s="6"/>
      <c r="B134" s="6"/>
      <c r="C134" s="6"/>
      <c r="D134" s="7"/>
      <c r="E134" s="7"/>
      <c r="F134" s="8"/>
      <c r="G134" s="8"/>
      <c r="H134" s="8"/>
      <c r="I134" s="8"/>
      <c r="J134" s="6"/>
      <c r="K134" s="9">
        <f>IF(A134="","",IF(J134="No",IF(F134&gt;0,"Update","Redirect"),IF(AND(OR(F134="",F134=0),OR(I134="",I134=0)),"Delete",IF(AND(OR(F134="",F134=0),I134&gt;0),"Redirect",IF(AND(G134&gt;500,F134&lt;G134*0.01),"Update",IF(OR(H134&gt;0,F134&gt;100),"Keep","Update"))))))</f>
      </c>
      <c r="L134" s="6"/>
    </row>
    <row r="135" spans="1:12" s="5" customFormat="1" x14ac:dyDescent="0.25">
      <c r="A135" s="6"/>
      <c r="B135" s="6"/>
      <c r="C135" s="6"/>
      <c r="D135" s="7"/>
      <c r="E135" s="7"/>
      <c r="F135" s="8"/>
      <c r="G135" s="8"/>
      <c r="H135" s="8"/>
      <c r="I135" s="8"/>
      <c r="J135" s="6"/>
      <c r="K135" s="9">
        <f>IF(A135="","",IF(J135="No",IF(F135&gt;0,"Update","Redirect"),IF(AND(OR(F135="",F135=0),OR(I135="",I135=0)),"Delete",IF(AND(OR(F135="",F135=0),I135&gt;0),"Redirect",IF(AND(G135&gt;500,F135&lt;G135*0.01),"Update",IF(OR(H135&gt;0,F135&gt;100),"Keep","Update"))))))</f>
      </c>
      <c r="L135" s="6"/>
    </row>
    <row r="136" spans="1:12" s="5" customFormat="1" x14ac:dyDescent="0.25">
      <c r="A136" s="6"/>
      <c r="B136" s="6"/>
      <c r="C136" s="6"/>
      <c r="D136" s="7"/>
      <c r="E136" s="7"/>
      <c r="F136" s="8"/>
      <c r="G136" s="8"/>
      <c r="H136" s="8"/>
      <c r="I136" s="8"/>
      <c r="J136" s="6"/>
      <c r="K136" s="9">
        <f>IF(A136="","",IF(J136="No",IF(F136&gt;0,"Update","Redirect"),IF(AND(OR(F136="",F136=0),OR(I136="",I136=0)),"Delete",IF(AND(OR(F136="",F136=0),I136&gt;0),"Redirect",IF(AND(G136&gt;500,F136&lt;G136*0.01),"Update",IF(OR(H136&gt;0,F136&gt;100),"Keep","Update"))))))</f>
      </c>
      <c r="L136" s="6"/>
    </row>
    <row r="137" spans="1:12" s="5" customFormat="1" x14ac:dyDescent="0.25">
      <c r="A137" s="6"/>
      <c r="B137" s="6"/>
      <c r="C137" s="6"/>
      <c r="D137" s="7"/>
      <c r="E137" s="7"/>
      <c r="F137" s="8"/>
      <c r="G137" s="8"/>
      <c r="H137" s="8"/>
      <c r="I137" s="8"/>
      <c r="J137" s="6"/>
      <c r="K137" s="9">
        <f>IF(A137="","",IF(J137="No",IF(F137&gt;0,"Update","Redirect"),IF(AND(OR(F137="",F137=0),OR(I137="",I137=0)),"Delete",IF(AND(OR(F137="",F137=0),I137&gt;0),"Redirect",IF(AND(G137&gt;500,F137&lt;G137*0.01),"Update",IF(OR(H137&gt;0,F137&gt;100),"Keep","Update"))))))</f>
      </c>
      <c r="L137" s="6"/>
    </row>
    <row r="138" spans="1:12" s="5" customFormat="1" x14ac:dyDescent="0.25">
      <c r="A138" s="6"/>
      <c r="B138" s="6"/>
      <c r="C138" s="6"/>
      <c r="D138" s="7"/>
      <c r="E138" s="7"/>
      <c r="F138" s="8"/>
      <c r="G138" s="8"/>
      <c r="H138" s="8"/>
      <c r="I138" s="8"/>
      <c r="J138" s="6"/>
      <c r="K138" s="9">
        <f>IF(A138="","",IF(J138="No",IF(F138&gt;0,"Update","Redirect"),IF(AND(OR(F138="",F138=0),OR(I138="",I138=0)),"Delete",IF(AND(OR(F138="",F138=0),I138&gt;0),"Redirect",IF(AND(G138&gt;500,F138&lt;G138*0.01),"Update",IF(OR(H138&gt;0,F138&gt;100),"Keep","Update"))))))</f>
      </c>
      <c r="L138" s="6"/>
    </row>
    <row r="139" spans="1:12" s="5" customFormat="1" x14ac:dyDescent="0.25">
      <c r="A139" s="6"/>
      <c r="B139" s="6"/>
      <c r="C139" s="6"/>
      <c r="D139" s="7"/>
      <c r="E139" s="7"/>
      <c r="F139" s="8"/>
      <c r="G139" s="8"/>
      <c r="H139" s="8"/>
      <c r="I139" s="8"/>
      <c r="J139" s="6"/>
      <c r="K139" s="9">
        <f>IF(A139="","",IF(J139="No",IF(F139&gt;0,"Update","Redirect"),IF(AND(OR(F139="",F139=0),OR(I139="",I139=0)),"Delete",IF(AND(OR(F139="",F139=0),I139&gt;0),"Redirect",IF(AND(G139&gt;500,F139&lt;G139*0.01),"Update",IF(OR(H139&gt;0,F139&gt;100),"Keep","Update"))))))</f>
      </c>
      <c r="L139" s="6"/>
    </row>
    <row r="140" spans="1:12" s="5" customFormat="1" x14ac:dyDescent="0.25">
      <c r="A140" s="6"/>
      <c r="B140" s="6"/>
      <c r="C140" s="6"/>
      <c r="D140" s="7"/>
      <c r="E140" s="7"/>
      <c r="F140" s="8"/>
      <c r="G140" s="8"/>
      <c r="H140" s="8"/>
      <c r="I140" s="8"/>
      <c r="J140" s="6"/>
      <c r="K140" s="9">
        <f>IF(A140="","",IF(J140="No",IF(F140&gt;0,"Update","Redirect"),IF(AND(OR(F140="",F140=0),OR(I140="",I140=0)),"Delete",IF(AND(OR(F140="",F140=0),I140&gt;0),"Redirect",IF(AND(G140&gt;500,F140&lt;G140*0.01),"Update",IF(OR(H140&gt;0,F140&gt;100),"Keep","Update"))))))</f>
      </c>
      <c r="L140" s="6"/>
    </row>
    <row r="141" spans="1:12" s="5" customFormat="1" x14ac:dyDescent="0.25">
      <c r="A141" s="6"/>
      <c r="B141" s="6"/>
      <c r="C141" s="6"/>
      <c r="D141" s="7"/>
      <c r="E141" s="7"/>
      <c r="F141" s="8"/>
      <c r="G141" s="8"/>
      <c r="H141" s="8"/>
      <c r="I141" s="8"/>
      <c r="J141" s="6"/>
      <c r="K141" s="9">
        <f>IF(A141="","",IF(J141="No",IF(F141&gt;0,"Update","Redirect"),IF(AND(OR(F141="",F141=0),OR(I141="",I141=0)),"Delete",IF(AND(OR(F141="",F141=0),I141&gt;0),"Redirect",IF(AND(G141&gt;500,F141&lt;G141*0.01),"Update",IF(OR(H141&gt;0,F141&gt;100),"Keep","Update"))))))</f>
      </c>
      <c r="L141" s="6"/>
    </row>
    <row r="142" spans="1:12" s="5" customFormat="1" x14ac:dyDescent="0.25">
      <c r="A142" s="6"/>
      <c r="B142" s="6"/>
      <c r="C142" s="6"/>
      <c r="D142" s="7"/>
      <c r="E142" s="7"/>
      <c r="F142" s="8"/>
      <c r="G142" s="8"/>
      <c r="H142" s="8"/>
      <c r="I142" s="8"/>
      <c r="J142" s="6"/>
      <c r="K142" s="9">
        <f>IF(A142="","",IF(J142="No",IF(F142&gt;0,"Update","Redirect"),IF(AND(OR(F142="",F142=0),OR(I142="",I142=0)),"Delete",IF(AND(OR(F142="",F142=0),I142&gt;0),"Redirect",IF(AND(G142&gt;500,F142&lt;G142*0.01),"Update",IF(OR(H142&gt;0,F142&gt;100),"Keep","Update"))))))</f>
      </c>
      <c r="L142" s="6"/>
    </row>
    <row r="143" spans="1:12" s="5" customFormat="1" x14ac:dyDescent="0.25">
      <c r="A143" s="6"/>
      <c r="B143" s="6"/>
      <c r="C143" s="6"/>
      <c r="D143" s="7"/>
      <c r="E143" s="7"/>
      <c r="F143" s="8"/>
      <c r="G143" s="8"/>
      <c r="H143" s="8"/>
      <c r="I143" s="8"/>
      <c r="J143" s="6"/>
      <c r="K143" s="9">
        <f>IF(A143="","",IF(J143="No",IF(F143&gt;0,"Update","Redirect"),IF(AND(OR(F143="",F143=0),OR(I143="",I143=0)),"Delete",IF(AND(OR(F143="",F143=0),I143&gt;0),"Redirect",IF(AND(G143&gt;500,F143&lt;G143*0.01),"Update",IF(OR(H143&gt;0,F143&gt;100),"Keep","Update"))))))</f>
      </c>
      <c r="L143" s="6"/>
    </row>
    <row r="144" spans="1:12" s="5" customFormat="1" x14ac:dyDescent="0.25">
      <c r="A144" s="6"/>
      <c r="B144" s="6"/>
      <c r="C144" s="6"/>
      <c r="D144" s="7"/>
      <c r="E144" s="7"/>
      <c r="F144" s="8"/>
      <c r="G144" s="8"/>
      <c r="H144" s="8"/>
      <c r="I144" s="8"/>
      <c r="J144" s="6"/>
      <c r="K144" s="9">
        <f>IF(A144="","",IF(J144="No",IF(F144&gt;0,"Update","Redirect"),IF(AND(OR(F144="",F144=0),OR(I144="",I144=0)),"Delete",IF(AND(OR(F144="",F144=0),I144&gt;0),"Redirect",IF(AND(G144&gt;500,F144&lt;G144*0.01),"Update",IF(OR(H144&gt;0,F144&gt;100),"Keep","Update"))))))</f>
      </c>
      <c r="L144" s="6"/>
    </row>
    <row r="145" spans="1:12" s="5" customFormat="1" x14ac:dyDescent="0.25">
      <c r="A145" s="6"/>
      <c r="B145" s="6"/>
      <c r="C145" s="6"/>
      <c r="D145" s="7"/>
      <c r="E145" s="7"/>
      <c r="F145" s="8"/>
      <c r="G145" s="8"/>
      <c r="H145" s="8"/>
      <c r="I145" s="8"/>
      <c r="J145" s="6"/>
      <c r="K145" s="9">
        <f>IF(A145="","",IF(J145="No",IF(F145&gt;0,"Update","Redirect"),IF(AND(OR(F145="",F145=0),OR(I145="",I145=0)),"Delete",IF(AND(OR(F145="",F145=0),I145&gt;0),"Redirect",IF(AND(G145&gt;500,F145&lt;G145*0.01),"Update",IF(OR(H145&gt;0,F145&gt;100),"Keep","Update"))))))</f>
      </c>
      <c r="L145" s="6"/>
    </row>
    <row r="146" spans="1:12" s="5" customFormat="1" x14ac:dyDescent="0.25">
      <c r="A146" s="6"/>
      <c r="B146" s="6"/>
      <c r="C146" s="6"/>
      <c r="D146" s="7"/>
      <c r="E146" s="7"/>
      <c r="F146" s="8"/>
      <c r="G146" s="8"/>
      <c r="H146" s="8"/>
      <c r="I146" s="8"/>
      <c r="J146" s="6"/>
      <c r="K146" s="9">
        <f>IF(A146="","",IF(J146="No",IF(F146&gt;0,"Update","Redirect"),IF(AND(OR(F146="",F146=0),OR(I146="",I146=0)),"Delete",IF(AND(OR(F146="",F146=0),I146&gt;0),"Redirect",IF(AND(G146&gt;500,F146&lt;G146*0.01),"Update",IF(OR(H146&gt;0,F146&gt;100),"Keep","Update"))))))</f>
      </c>
      <c r="L146" s="6"/>
    </row>
    <row r="147" spans="1:12" s="5" customFormat="1" x14ac:dyDescent="0.25">
      <c r="A147" s="6"/>
      <c r="B147" s="6"/>
      <c r="C147" s="6"/>
      <c r="D147" s="7"/>
      <c r="E147" s="7"/>
      <c r="F147" s="8"/>
      <c r="G147" s="8"/>
      <c r="H147" s="8"/>
      <c r="I147" s="8"/>
      <c r="J147" s="6"/>
      <c r="K147" s="9">
        <f>IF(A147="","",IF(J147="No",IF(F147&gt;0,"Update","Redirect"),IF(AND(OR(F147="",F147=0),OR(I147="",I147=0)),"Delete",IF(AND(OR(F147="",F147=0),I147&gt;0),"Redirect",IF(AND(G147&gt;500,F147&lt;G147*0.01),"Update",IF(OR(H147&gt;0,F147&gt;100),"Keep","Update"))))))</f>
      </c>
      <c r="L147" s="6"/>
    </row>
    <row r="148" spans="1:12" s="5" customFormat="1" x14ac:dyDescent="0.25">
      <c r="A148" s="6"/>
      <c r="B148" s="6"/>
      <c r="C148" s="6"/>
      <c r="D148" s="7"/>
      <c r="E148" s="7"/>
      <c r="F148" s="8"/>
      <c r="G148" s="8"/>
      <c r="H148" s="8"/>
      <c r="I148" s="8"/>
      <c r="J148" s="6"/>
      <c r="K148" s="9">
        <f>IF(A148="","",IF(J148="No",IF(F148&gt;0,"Update","Redirect"),IF(AND(OR(F148="",F148=0),OR(I148="",I148=0)),"Delete",IF(AND(OR(F148="",F148=0),I148&gt;0),"Redirect",IF(AND(G148&gt;500,F148&lt;G148*0.01),"Update",IF(OR(H148&gt;0,F148&gt;100),"Keep","Update"))))))</f>
      </c>
      <c r="L148" s="6"/>
    </row>
    <row r="149" spans="1:12" s="5" customFormat="1" x14ac:dyDescent="0.25">
      <c r="A149" s="6"/>
      <c r="B149" s="6"/>
      <c r="C149" s="6"/>
      <c r="D149" s="7"/>
      <c r="E149" s="7"/>
      <c r="F149" s="8"/>
      <c r="G149" s="8"/>
      <c r="H149" s="8"/>
      <c r="I149" s="8"/>
      <c r="J149" s="6"/>
      <c r="K149" s="9">
        <f>IF(A149="","",IF(J149="No",IF(F149&gt;0,"Update","Redirect"),IF(AND(OR(F149="",F149=0),OR(I149="",I149=0)),"Delete",IF(AND(OR(F149="",F149=0),I149&gt;0),"Redirect",IF(AND(G149&gt;500,F149&lt;G149*0.01),"Update",IF(OR(H149&gt;0,F149&gt;100),"Keep","Update"))))))</f>
      </c>
      <c r="L149" s="6"/>
    </row>
    <row r="150" spans="1:12" s="5" customFormat="1" x14ac:dyDescent="0.25">
      <c r="A150" s="6"/>
      <c r="B150" s="6"/>
      <c r="C150" s="6"/>
      <c r="D150" s="7"/>
      <c r="E150" s="7"/>
      <c r="F150" s="8"/>
      <c r="G150" s="8"/>
      <c r="H150" s="8"/>
      <c r="I150" s="8"/>
      <c r="J150" s="6"/>
      <c r="K150" s="9">
        <f>IF(A150="","",IF(J150="No",IF(F150&gt;0,"Update","Redirect"),IF(AND(OR(F150="",F150=0),OR(I150="",I150=0)),"Delete",IF(AND(OR(F150="",F150=0),I150&gt;0),"Redirect",IF(AND(G150&gt;500,F150&lt;G150*0.01),"Update",IF(OR(H150&gt;0,F150&gt;100),"Keep","Update"))))))</f>
      </c>
      <c r="L150" s="6"/>
    </row>
    <row r="151" spans="1:12" s="5" customFormat="1" x14ac:dyDescent="0.25">
      <c r="A151" s="6"/>
      <c r="B151" s="6"/>
      <c r="C151" s="6"/>
      <c r="D151" s="7"/>
      <c r="E151" s="7"/>
      <c r="F151" s="8"/>
      <c r="G151" s="8"/>
      <c r="H151" s="8"/>
      <c r="I151" s="8"/>
      <c r="J151" s="6"/>
      <c r="K151" s="9">
        <f>IF(A151="","",IF(J151="No",IF(F151&gt;0,"Update","Redirect"),IF(AND(OR(F151="",F151=0),OR(I151="",I151=0)),"Delete",IF(AND(OR(F151="",F151=0),I151&gt;0),"Redirect",IF(AND(G151&gt;500,F151&lt;G151*0.01),"Update",IF(OR(H151&gt;0,F151&gt;100),"Keep","Update"))))))</f>
      </c>
      <c r="L151" s="6"/>
    </row>
    <row r="152" spans="1:12" s="5" customFormat="1" x14ac:dyDescent="0.25">
      <c r="A152" s="6"/>
      <c r="B152" s="6"/>
      <c r="C152" s="6"/>
      <c r="D152" s="7"/>
      <c r="E152" s="7"/>
      <c r="F152" s="8"/>
      <c r="G152" s="8"/>
      <c r="H152" s="8"/>
      <c r="I152" s="8"/>
      <c r="J152" s="6"/>
      <c r="K152" s="9">
        <f>IF(A152="","",IF(J152="No",IF(F152&gt;0,"Update","Redirect"),IF(AND(OR(F152="",F152=0),OR(I152="",I152=0)),"Delete",IF(AND(OR(F152="",F152=0),I152&gt;0),"Redirect",IF(AND(G152&gt;500,F152&lt;G152*0.01),"Update",IF(OR(H152&gt;0,F152&gt;100),"Keep","Update"))))))</f>
      </c>
      <c r="L152" s="6"/>
    </row>
    <row r="153" spans="1:12" s="5" customFormat="1" x14ac:dyDescent="0.25">
      <c r="A153" s="6"/>
      <c r="B153" s="6"/>
      <c r="C153" s="6"/>
      <c r="D153" s="7"/>
      <c r="E153" s="7"/>
      <c r="F153" s="8"/>
      <c r="G153" s="8"/>
      <c r="H153" s="8"/>
      <c r="I153" s="8"/>
      <c r="J153" s="6"/>
      <c r="K153" s="9">
        <f>IF(A153="","",IF(J153="No",IF(F153&gt;0,"Update","Redirect"),IF(AND(OR(F153="",F153=0),OR(I153="",I153=0)),"Delete",IF(AND(OR(F153="",F153=0),I153&gt;0),"Redirect",IF(AND(G153&gt;500,F153&lt;G153*0.01),"Update",IF(OR(H153&gt;0,F153&gt;100),"Keep","Update"))))))</f>
      </c>
      <c r="L153" s="6"/>
    </row>
    <row r="154" spans="1:12" s="5" customFormat="1" x14ac:dyDescent="0.25">
      <c r="A154" s="6"/>
      <c r="B154" s="6"/>
      <c r="C154" s="6"/>
      <c r="D154" s="7"/>
      <c r="E154" s="7"/>
      <c r="F154" s="8"/>
      <c r="G154" s="8"/>
      <c r="H154" s="8"/>
      <c r="I154" s="8"/>
      <c r="J154" s="6"/>
      <c r="K154" s="9">
        <f>IF(A154="","",IF(J154="No",IF(F154&gt;0,"Update","Redirect"),IF(AND(OR(F154="",F154=0),OR(I154="",I154=0)),"Delete",IF(AND(OR(F154="",F154=0),I154&gt;0),"Redirect",IF(AND(G154&gt;500,F154&lt;G154*0.01),"Update",IF(OR(H154&gt;0,F154&gt;100),"Keep","Update"))))))</f>
      </c>
      <c r="L154" s="6"/>
    </row>
    <row r="155" spans="1:12" s="5" customFormat="1" x14ac:dyDescent="0.25">
      <c r="A155" s="6"/>
      <c r="B155" s="6"/>
      <c r="C155" s="6"/>
      <c r="D155" s="7"/>
      <c r="E155" s="7"/>
      <c r="F155" s="8"/>
      <c r="G155" s="8"/>
      <c r="H155" s="8"/>
      <c r="I155" s="8"/>
      <c r="J155" s="6"/>
      <c r="K155" s="9">
        <f>IF(A155="","",IF(J155="No",IF(F155&gt;0,"Update","Redirect"),IF(AND(OR(F155="",F155=0),OR(I155="",I155=0)),"Delete",IF(AND(OR(F155="",F155=0),I155&gt;0),"Redirect",IF(AND(G155&gt;500,F155&lt;G155*0.01),"Update",IF(OR(H155&gt;0,F155&gt;100),"Keep","Update"))))))</f>
      </c>
      <c r="L155" s="6"/>
    </row>
    <row r="156" spans="1:12" s="5" customFormat="1" x14ac:dyDescent="0.25">
      <c r="A156" s="6"/>
      <c r="B156" s="6"/>
      <c r="C156" s="6"/>
      <c r="D156" s="7"/>
      <c r="E156" s="7"/>
      <c r="F156" s="8"/>
      <c r="G156" s="8"/>
      <c r="H156" s="8"/>
      <c r="I156" s="8"/>
      <c r="J156" s="6"/>
      <c r="K156" s="9">
        <f>IF(A156="","",IF(J156="No",IF(F156&gt;0,"Update","Redirect"),IF(AND(OR(F156="",F156=0),OR(I156="",I156=0)),"Delete",IF(AND(OR(F156="",F156=0),I156&gt;0),"Redirect",IF(AND(G156&gt;500,F156&lt;G156*0.01),"Update",IF(OR(H156&gt;0,F156&gt;100),"Keep","Update"))))))</f>
      </c>
      <c r="L156" s="6"/>
    </row>
    <row r="158" spans="1:6" x14ac:dyDescent="0.25">
      <c r="A158" s="10" t="s">
        <v>15</v>
      </c>
      <c r="F158">
        <f>COUNTIF(K7:K156,"Keep")</f>
      </c>
    </row>
    <row r="159" spans="1:6" x14ac:dyDescent="0.25">
      <c r="A159" s="10" t="s">
        <v>16</v>
      </c>
      <c r="F159">
        <f>COUNTIF(K7:K156,"Update")</f>
      </c>
    </row>
    <row r="160" spans="1:6" x14ac:dyDescent="0.25">
      <c r="A160" s="10" t="s">
        <v>17</v>
      </c>
      <c r="F160">
        <f>COUNTIF(K7:K156,"Consolidate")</f>
      </c>
    </row>
    <row r="161" spans="1:6" x14ac:dyDescent="0.25">
      <c r="A161" s="10" t="s">
        <v>18</v>
      </c>
      <c r="F161">
        <f>COUNTIF(K7:K156,"Redirect")</f>
      </c>
    </row>
    <row r="162" spans="1:6" x14ac:dyDescent="0.25">
      <c r="A162" s="10" t="s">
        <v>19</v>
      </c>
      <c r="F162">
        <f>COUNTIF(K7:K156,"Delete")</f>
      </c>
    </row>
    <row r="163" spans="1:6" x14ac:dyDescent="0.25">
      <c r="A163" t="s">
        <v>20</v>
      </c>
      <c r="F163" s="11">
        <f>COUNTA(A7:A156)</f>
      </c>
    </row>
    <row r="165" ht="30" customHeight="1" spans="1:12" s="5" customFormat="1" x14ac:dyDescent="0.25">
      <c r="A165" s="12" t="s">
        <v>21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</row>
  </sheetData>
  <mergeCells count="4">
    <mergeCell ref="A1:L1"/>
    <mergeCell ref="A2:L2"/>
    <mergeCell ref="A3:L3"/>
    <mergeCell ref="A165:L165"/>
  </mergeCells>
  <dataValidations count="4">
    <dataValidation type="list" allowBlank="1" sqref="C10:C156">
      <formula1>"Comparison,Template,How-to,Definition,Case study,News,Landing page"</formula1>
    </dataValidation>
    <dataValidation type="list" allowBlank="1" sqref="C7:C156">
      <formula1>"Comparison,Template,How-to,Definition,Case study,News,Landing page"</formula1>
    </dataValidation>
    <dataValidation type="list" allowBlank="1" sqref="J10:J156">
      <formula1>"Yes,No,Unsure"</formula1>
    </dataValidation>
    <dataValidation type="list" allowBlank="1" sqref="J7:J156">
      <formula1>"Yes,No,Unsure"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1" width="16" customWidth="1"/>
    <col min="2" max="2" width="46" customWidth="1"/>
    <col min="3" max="3" width="66" customWidth="1"/>
  </cols>
  <sheetData>
    <row r="1" ht="26" customHeight="1" spans="1:3" x14ac:dyDescent="0.25">
      <c r="A1" s="1" t="s">
        <v>22</v>
      </c>
      <c r="B1" s="1"/>
      <c r="C1" s="1"/>
    </row>
    <row r="2" ht="16" customHeight="1" spans="1:3" x14ac:dyDescent="0.25">
      <c r="A2" s="2" t="s">
        <v>23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6" ht="22" customHeight="1" spans="1:3" x14ac:dyDescent="0.25">
      <c r="A6" s="4" t="s">
        <v>13</v>
      </c>
      <c r="B6" s="4" t="s">
        <v>24</v>
      </c>
      <c r="C6" s="4" t="s">
        <v>25</v>
      </c>
    </row>
    <row r="7" ht="30" customHeight="1" spans="1:3" s="5" customFormat="1" x14ac:dyDescent="0.25">
      <c r="A7" s="13" t="s">
        <v>26</v>
      </c>
      <c r="B7" s="14" t="s">
        <v>27</v>
      </c>
      <c r="C7" s="14" t="s">
        <v>28</v>
      </c>
    </row>
    <row r="8" ht="30" customHeight="1" spans="1:3" s="5" customFormat="1" x14ac:dyDescent="0.25">
      <c r="A8" s="13" t="s">
        <v>29</v>
      </c>
      <c r="B8" s="14" t="s">
        <v>30</v>
      </c>
      <c r="C8" s="14" t="s">
        <v>31</v>
      </c>
    </row>
    <row r="9" ht="30" customHeight="1" spans="1:3" s="5" customFormat="1" x14ac:dyDescent="0.25">
      <c r="A9" s="13" t="s">
        <v>32</v>
      </c>
      <c r="B9" s="14" t="s">
        <v>33</v>
      </c>
      <c r="C9" s="14" t="s">
        <v>34</v>
      </c>
    </row>
    <row r="10" ht="30" customHeight="1" spans="1:3" s="5" customFormat="1" x14ac:dyDescent="0.25">
      <c r="A10" s="13" t="s">
        <v>35</v>
      </c>
      <c r="B10" s="14" t="s">
        <v>36</v>
      </c>
      <c r="C10" s="14" t="s">
        <v>37</v>
      </c>
    </row>
    <row r="11" ht="30" customHeight="1" spans="1:3" s="5" customFormat="1" x14ac:dyDescent="0.25">
      <c r="A11" s="13" t="s">
        <v>38</v>
      </c>
      <c r="B11" s="14" t="s">
        <v>39</v>
      </c>
      <c r="C11" s="14" t="s">
        <v>40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cols>
    <col min="1" max="1" width="22" customWidth="1"/>
    <col min="2" max="2" width="88" customWidth="1"/>
  </cols>
  <sheetData>
    <row r="1" ht="26" customHeight="1" spans="1:2" x14ac:dyDescent="0.25">
      <c r="A1" s="1" t="s">
        <v>41</v>
      </c>
      <c r="B1" s="1"/>
    </row>
    <row r="2" ht="16" customHeight="1" spans="1:2" x14ac:dyDescent="0.25">
      <c r="A2" s="2" t="s">
        <v>42</v>
      </c>
      <c r="B2" s="2"/>
    </row>
    <row r="3" spans="1:2" x14ac:dyDescent="0.25">
      <c r="A3" s="3" t="s">
        <v>2</v>
      </c>
      <c r="B3" s="3"/>
    </row>
    <row r="4" ht="6" customHeight="1" x14ac:dyDescent="0.25"/>
    <row r="6" ht="22" customHeight="1" spans="1:2" x14ac:dyDescent="0.25">
      <c r="A6" s="4" t="s">
        <v>43</v>
      </c>
      <c r="B6" s="4" t="s">
        <v>44</v>
      </c>
    </row>
    <row r="7" ht="30" customHeight="1" spans="1:2" s="5" customFormat="1" x14ac:dyDescent="0.25">
      <c r="A7" s="13" t="s">
        <v>3</v>
      </c>
      <c r="B7" s="14" t="s">
        <v>45</v>
      </c>
    </row>
    <row r="8" ht="30" customHeight="1" spans="1:2" s="5" customFormat="1" x14ac:dyDescent="0.25">
      <c r="A8" s="13" t="s">
        <v>4</v>
      </c>
      <c r="B8" s="14" t="s">
        <v>46</v>
      </c>
    </row>
    <row r="9" ht="30" customHeight="1" spans="1:2" s="5" customFormat="1" x14ac:dyDescent="0.25">
      <c r="A9" s="13" t="s">
        <v>5</v>
      </c>
      <c r="B9" s="14" t="s">
        <v>47</v>
      </c>
    </row>
    <row r="10" ht="30" customHeight="1" spans="1:2" s="5" customFormat="1" x14ac:dyDescent="0.25">
      <c r="A10" s="13" t="s">
        <v>6</v>
      </c>
      <c r="B10" s="14" t="s">
        <v>48</v>
      </c>
    </row>
    <row r="11" ht="30" customHeight="1" spans="1:2" s="5" customFormat="1" x14ac:dyDescent="0.25">
      <c r="A11" s="13" t="s">
        <v>7</v>
      </c>
      <c r="B11" s="14" t="s">
        <v>49</v>
      </c>
    </row>
    <row r="12" ht="30" customHeight="1" spans="1:2" s="5" customFormat="1" x14ac:dyDescent="0.25">
      <c r="A12" s="13" t="s">
        <v>8</v>
      </c>
      <c r="B12" s="14" t="s">
        <v>50</v>
      </c>
    </row>
    <row r="13" ht="30" customHeight="1" spans="1:2" s="5" customFormat="1" x14ac:dyDescent="0.25">
      <c r="A13" s="13" t="s">
        <v>9</v>
      </c>
      <c r="B13" s="14" t="s">
        <v>51</v>
      </c>
    </row>
    <row r="14" ht="30" customHeight="1" spans="1:2" s="5" customFormat="1" x14ac:dyDescent="0.25">
      <c r="A14" s="13" t="s">
        <v>10</v>
      </c>
      <c r="B14" s="14" t="s">
        <v>52</v>
      </c>
    </row>
    <row r="15" ht="30" customHeight="1" spans="1:2" s="5" customFormat="1" x14ac:dyDescent="0.25">
      <c r="A15" s="13" t="s">
        <v>11</v>
      </c>
      <c r="B15" s="14" t="s">
        <v>53</v>
      </c>
    </row>
    <row r="16" ht="30" customHeight="1" spans="1:2" s="5" customFormat="1" x14ac:dyDescent="0.25">
      <c r="A16" s="13" t="s">
        <v>12</v>
      </c>
      <c r="B16" s="14" t="s">
        <v>54</v>
      </c>
    </row>
    <row r="17" ht="30" customHeight="1" spans="1:2" s="5" customFormat="1" x14ac:dyDescent="0.25">
      <c r="A17" s="13" t="s">
        <v>13</v>
      </c>
      <c r="B17" s="14" t="s">
        <v>55</v>
      </c>
    </row>
    <row r="18" ht="30" customHeight="1" spans="1:2" s="5" customFormat="1" x14ac:dyDescent="0.25">
      <c r="A18" s="13" t="s">
        <v>14</v>
      </c>
      <c r="B18" s="14" t="s">
        <v>56</v>
      </c>
    </row>
  </sheetData>
  <mergeCells count="3">
    <mergeCell ref="A1:B1"/>
    <mergeCell ref="A2:B2"/>
    <mergeCell ref="A3:B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 audit</vt:lpstr>
      <vt:lpstr>Verdicts</vt:lpstr>
      <vt:lpstr>Column guide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2026-08-09T00:00:00Z</dcterms:created>
  <dcterms:modified xsi:type="dcterms:W3CDTF">2026-08-09T00:00:00Z</dcterms:modified>
</cp:coreProperties>
</file>